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6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99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92"/>
  <c r="AB64"/>
  <c r="AB48"/>
  <c r="AB44"/>
  <c r="AB40"/>
  <c r="AB24"/>
  <c r="AB97"/>
  <c r="AB81"/>
  <c r="AB97" i="62"/>
  <c r="AB89"/>
  <c r="AB73"/>
  <c r="AB65"/>
  <c r="AB53"/>
  <c r="AB49"/>
  <c r="AB45"/>
  <c r="AB92" i="61"/>
  <c r="AB84"/>
  <c r="AB80"/>
  <c r="AB56"/>
  <c r="AB52"/>
  <c r="AB40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U43"/>
  <c r="F43"/>
  <c r="U42"/>
  <c r="U41"/>
  <c r="F41"/>
  <c r="U40"/>
  <c r="F40"/>
  <c r="U39"/>
  <c r="F39"/>
  <c r="U38"/>
  <c r="F38"/>
  <c r="U37"/>
  <c r="F37"/>
  <c r="U36"/>
  <c r="U35"/>
  <c r="F35"/>
  <c r="U34"/>
  <c r="F34"/>
  <c r="U33"/>
  <c r="F33"/>
  <c r="U32"/>
  <c r="U31"/>
  <c r="F31"/>
  <c r="U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4" l="1"/>
  <c r="F30"/>
  <c r="F23" i="61"/>
  <c r="C99" i="56"/>
  <c r="F6"/>
  <c r="B99"/>
  <c r="C99" i="55"/>
  <c r="F40"/>
  <c r="C99" i="57"/>
  <c r="F5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N52"/>
  <c r="N55"/>
  <c r="N56"/>
  <c r="N59"/>
  <c r="N60"/>
  <c r="O60" s="1"/>
  <c r="N63"/>
  <c r="N64"/>
  <c r="O64" s="1"/>
  <c r="N67"/>
  <c r="N68"/>
  <c r="O68" s="1"/>
  <c r="N71"/>
  <c r="N72"/>
  <c r="O72" s="1"/>
  <c r="N75"/>
  <c r="N76"/>
  <c r="N79"/>
  <c r="N80"/>
  <c r="O80" s="1"/>
  <c r="N83"/>
  <c r="N84"/>
  <c r="N87"/>
  <c r="N88"/>
  <c r="N91"/>
  <c r="N92"/>
  <c r="N95"/>
  <c r="N96"/>
  <c r="I99"/>
  <c r="N81"/>
  <c r="N82"/>
  <c r="N85"/>
  <c r="O85" s="1"/>
  <c r="N86"/>
  <c r="O86" s="1"/>
  <c r="N89"/>
  <c r="O89" s="1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87"/>
  <c r="O98"/>
  <c r="V24" i="56"/>
  <c r="V2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65" i="56"/>
  <c r="V3" i="55"/>
  <c r="V66"/>
  <c r="V82"/>
  <c r="V36" i="56"/>
  <c r="V52"/>
  <c r="V59"/>
  <c r="V94"/>
  <c r="V12" i="55"/>
  <c r="V28"/>
  <c r="V44"/>
  <c r="V60"/>
  <c r="V11" i="56"/>
  <c r="V18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76"/>
  <c r="O84"/>
  <c r="O53" i="56"/>
  <c r="O69"/>
  <c r="O77"/>
  <c r="O7"/>
  <c r="O23"/>
  <c r="V39"/>
  <c r="V44"/>
  <c r="V63"/>
  <c r="V82"/>
  <c r="J99" i="55"/>
  <c r="N24"/>
  <c r="N40"/>
  <c r="O40" s="1"/>
  <c r="N56"/>
  <c r="O56" s="1"/>
  <c r="V70" i="58"/>
  <c r="G3" i="56"/>
  <c r="V60"/>
  <c r="V68"/>
  <c r="B99" i="57"/>
  <c r="F3"/>
  <c r="K99"/>
  <c r="N82"/>
  <c r="F83"/>
  <c r="F97"/>
  <c r="C99" i="58"/>
  <c r="I99"/>
  <c r="M99"/>
  <c r="N4"/>
  <c r="F5"/>
  <c r="N12"/>
  <c r="F13"/>
  <c r="N20"/>
  <c r="F21"/>
  <c r="V50"/>
  <c r="V82"/>
  <c r="V72" i="55"/>
  <c r="V76"/>
  <c r="V80"/>
  <c r="V84"/>
  <c r="V88"/>
  <c r="V96"/>
  <c r="F3" i="56"/>
  <c r="F99" s="1"/>
  <c r="V5"/>
  <c r="V13"/>
  <c r="V17"/>
  <c r="V21"/>
  <c r="V25"/>
  <c r="V29"/>
  <c r="V33"/>
  <c r="V41"/>
  <c r="V49"/>
  <c r="V65"/>
  <c r="V69"/>
  <c r="V73"/>
  <c r="V77"/>
  <c r="V81"/>
  <c r="V85"/>
  <c r="V89"/>
  <c r="V93"/>
  <c r="V97"/>
  <c r="N3" i="57"/>
  <c r="V46" i="58"/>
  <c r="V49"/>
  <c r="N3" i="56"/>
  <c r="G88" i="57"/>
  <c r="N90"/>
  <c r="F91"/>
  <c r="K99" i="58"/>
  <c r="U99"/>
  <c r="F9"/>
  <c r="F17"/>
  <c r="V26"/>
  <c r="O45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2" i="56" l="1"/>
  <c r="O84"/>
  <c r="O76"/>
  <c r="V25" i="58"/>
  <c r="O32" i="56"/>
  <c r="O14" i="55"/>
  <c r="O9"/>
  <c r="O65" i="58"/>
  <c r="O29" i="56"/>
  <c r="O26" i="58"/>
  <c r="O48" i="57"/>
  <c r="O64"/>
  <c r="O56" i="56"/>
  <c r="O78"/>
  <c r="O66"/>
  <c r="O62"/>
  <c r="O54"/>
  <c r="O46"/>
  <c r="O30"/>
  <c r="O26"/>
  <c r="O10"/>
  <c r="O78" i="55"/>
  <c r="O74"/>
  <c r="O66"/>
  <c r="O81" i="56"/>
  <c r="V61"/>
  <c r="V56"/>
  <c r="V27"/>
  <c r="O15"/>
  <c r="O97"/>
  <c r="O96"/>
  <c r="O47"/>
  <c r="V37"/>
  <c r="O71" i="55"/>
  <c r="V51"/>
  <c r="O46"/>
  <c r="O94" i="56"/>
  <c r="O57"/>
  <c r="O28"/>
  <c r="O25"/>
  <c r="O88"/>
  <c r="O52"/>
  <c r="O48"/>
  <c r="G75" i="55"/>
  <c r="V75" s="1"/>
  <c r="O68"/>
  <c r="G67"/>
  <c r="V67" s="1"/>
  <c r="O24"/>
  <c r="O93" i="58"/>
  <c r="O57"/>
  <c r="O6"/>
  <c r="O74"/>
  <c r="G86" i="57"/>
  <c r="O86" s="1"/>
  <c r="G74"/>
  <c r="V74" s="1"/>
  <c r="G54"/>
  <c r="V54" s="1"/>
  <c r="G46"/>
  <c r="V4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4" i="56"/>
  <c r="O49" i="55"/>
  <c r="V13" i="57"/>
  <c r="O77"/>
  <c r="O5"/>
  <c r="O11" i="58"/>
  <c r="O9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I53" i="78"/>
  <c r="J65"/>
  <c r="K17"/>
  <c r="K15"/>
  <c r="Q14"/>
  <c r="N89"/>
  <c r="P32"/>
  <c r="K63"/>
  <c r="N51"/>
  <c r="H29"/>
  <c r="B21"/>
  <c r="G12"/>
  <c r="G84"/>
  <c r="I97"/>
  <c r="H91"/>
  <c r="L30"/>
  <c r="I40"/>
  <c r="G95"/>
  <c r="G41"/>
  <c r="N52"/>
  <c r="I42"/>
  <c r="J37"/>
  <c r="G16"/>
  <c r="I34"/>
  <c r="I20"/>
  <c r="P97"/>
  <c r="J11"/>
  <c r="J21"/>
  <c r="I33"/>
  <c r="N24"/>
  <c r="J80"/>
  <c r="I88"/>
  <c r="L69"/>
  <c r="I24"/>
  <c r="P52"/>
  <c r="H70"/>
  <c r="L19"/>
  <c r="Q75"/>
  <c r="J73"/>
  <c r="P20"/>
  <c r="L94"/>
  <c r="H16"/>
  <c r="L92"/>
  <c r="K26"/>
  <c r="G51"/>
  <c r="Q72"/>
  <c r="G92"/>
  <c r="O78"/>
  <c r="I69"/>
  <c r="K96"/>
  <c r="Q15"/>
  <c r="L51"/>
  <c r="G75"/>
  <c r="L34"/>
  <c r="H81"/>
  <c r="I3"/>
  <c r="K20"/>
  <c r="N94"/>
  <c r="B31"/>
  <c r="L74"/>
  <c r="J33"/>
  <c r="N98"/>
  <c r="J61"/>
  <c r="B78"/>
  <c r="I14"/>
  <c r="B23"/>
  <c r="N37"/>
  <c r="L4"/>
  <c r="O52"/>
  <c r="G10"/>
  <c r="J48"/>
  <c r="L52"/>
  <c r="P50"/>
  <c r="G19"/>
  <c r="O95"/>
  <c r="B65"/>
  <c r="P45"/>
  <c r="O83"/>
  <c r="G36"/>
  <c r="B91"/>
  <c r="K68"/>
  <c r="J88"/>
  <c r="P4"/>
  <c r="G44"/>
  <c r="H75"/>
  <c r="Q96"/>
  <c r="G61"/>
  <c r="P34"/>
  <c r="L31"/>
  <c r="H88"/>
  <c r="J89"/>
  <c r="K97"/>
  <c r="N71"/>
  <c r="N11"/>
  <c r="O59"/>
  <c r="L43"/>
  <c r="P48"/>
  <c r="J12"/>
  <c r="N50"/>
  <c r="B27"/>
  <c r="G79"/>
  <c r="B83"/>
  <c r="L70"/>
  <c r="P79"/>
  <c r="K58"/>
  <c r="Q54"/>
  <c r="G96"/>
  <c r="O84"/>
  <c r="B6"/>
  <c r="I19"/>
  <c r="P8"/>
  <c r="J52"/>
  <c r="B77"/>
  <c r="Q97"/>
  <c r="O15"/>
  <c r="L6"/>
  <c r="I45"/>
  <c r="J34"/>
  <c r="H60"/>
  <c r="G78"/>
  <c r="I21"/>
  <c r="P94"/>
  <c r="B88"/>
  <c r="I73"/>
  <c r="K33"/>
  <c r="H39"/>
  <c r="B18"/>
  <c r="L44"/>
  <c r="N48"/>
  <c r="J13"/>
  <c r="Q59"/>
  <c r="B36"/>
  <c r="B12"/>
  <c r="N80"/>
  <c r="J46"/>
  <c r="J87"/>
  <c r="P29"/>
  <c r="Q77"/>
  <c r="Q73"/>
  <c r="N29"/>
  <c r="L9"/>
  <c r="J41"/>
  <c r="I80"/>
  <c r="O21"/>
  <c r="Q58"/>
  <c r="N92"/>
  <c r="N5"/>
  <c r="K45"/>
  <c r="K75"/>
  <c r="Q94"/>
  <c r="G62"/>
  <c r="H18"/>
  <c r="J31"/>
  <c r="B69"/>
  <c r="I67"/>
  <c r="N60"/>
  <c r="O81"/>
  <c r="L28"/>
  <c r="L24"/>
  <c r="H82"/>
  <c r="H13"/>
  <c r="G90"/>
  <c r="P35"/>
  <c r="B9"/>
  <c r="H5"/>
  <c r="P14"/>
  <c r="J70"/>
  <c r="I47"/>
  <c r="Q67"/>
  <c r="N66"/>
  <c r="J4"/>
  <c r="I37"/>
  <c r="I9"/>
  <c r="Q98"/>
  <c r="J74"/>
  <c r="G2"/>
  <c r="G70"/>
  <c r="P55"/>
  <c r="I90"/>
  <c r="J79"/>
  <c r="O9"/>
  <c r="G97"/>
  <c r="L60"/>
  <c r="Q47"/>
  <c r="I17"/>
  <c r="J82"/>
  <c r="P72"/>
  <c r="L45"/>
  <c r="I65"/>
  <c r="K13"/>
  <c r="I22"/>
  <c r="P84"/>
  <c r="N63"/>
  <c r="L73"/>
  <c r="N77"/>
  <c r="P6"/>
  <c r="Q16"/>
  <c r="N69"/>
  <c r="Q32"/>
  <c r="I52"/>
  <c r="J47"/>
  <c r="K11"/>
  <c r="K89"/>
  <c r="N36"/>
  <c r="N90"/>
  <c r="K84"/>
  <c r="L35"/>
  <c r="P19"/>
  <c r="C1"/>
  <c r="H31"/>
  <c r="N91"/>
  <c r="G64"/>
  <c r="L66"/>
  <c r="N49"/>
  <c r="B82"/>
  <c r="B40"/>
  <c r="Q79"/>
  <c r="K69"/>
  <c r="P33"/>
  <c r="H42"/>
  <c r="I26"/>
  <c r="Q25"/>
  <c r="P53"/>
  <c r="L41"/>
  <c r="L77"/>
  <c r="D1"/>
  <c r="G46"/>
  <c r="B39"/>
  <c r="K76"/>
  <c r="G63"/>
  <c r="G81"/>
  <c r="J45"/>
  <c r="N84"/>
  <c r="N31"/>
  <c r="P87"/>
  <c r="J25"/>
  <c r="P17"/>
  <c r="O89"/>
  <c r="I25"/>
  <c r="G30"/>
  <c r="O60"/>
  <c r="H23"/>
  <c r="Q78"/>
  <c r="Q74"/>
  <c r="L72"/>
  <c r="P15"/>
  <c r="H26"/>
  <c r="H65"/>
  <c r="L91"/>
  <c r="G60"/>
  <c r="N3"/>
  <c r="I29"/>
  <c r="G85"/>
  <c r="B35"/>
  <c r="L57"/>
  <c r="Q8"/>
  <c r="Q37"/>
  <c r="P40"/>
  <c r="H79"/>
  <c r="Q56"/>
  <c r="J23"/>
  <c r="P63"/>
  <c r="L88"/>
  <c r="I64"/>
  <c r="H14"/>
  <c r="P81"/>
  <c r="Q50"/>
  <c r="H2"/>
  <c r="Q23"/>
  <c r="J72"/>
  <c r="J69"/>
  <c r="I41"/>
  <c r="K79"/>
  <c r="I36"/>
  <c r="O7"/>
  <c r="N86"/>
  <c r="G58"/>
  <c r="H62"/>
  <c r="B76"/>
  <c r="O61"/>
  <c r="H49"/>
  <c r="B58"/>
  <c r="K28"/>
  <c r="Q87"/>
  <c r="H41"/>
  <c r="N18"/>
  <c r="L87"/>
  <c r="H52"/>
  <c r="K78"/>
  <c r="N16"/>
  <c r="P3"/>
  <c r="K39"/>
  <c r="K62"/>
  <c r="O69"/>
  <c r="J96"/>
  <c r="P59"/>
  <c r="I12"/>
  <c r="G83"/>
  <c r="N76"/>
  <c r="N42"/>
  <c r="B54"/>
  <c r="G38"/>
  <c r="N30"/>
  <c r="J78"/>
  <c r="L68"/>
  <c r="I96"/>
  <c r="Q91"/>
  <c r="I62"/>
  <c r="H36"/>
  <c r="B94"/>
  <c r="N74"/>
  <c r="H48"/>
  <c r="H12"/>
  <c r="B8"/>
  <c r="K36"/>
  <c r="G80"/>
  <c r="I76"/>
  <c r="G24"/>
  <c r="Q53"/>
  <c r="P90"/>
  <c r="P49"/>
  <c r="O71"/>
  <c r="I78"/>
  <c r="J6"/>
  <c r="L65"/>
  <c r="B97"/>
  <c r="J17"/>
  <c r="N59"/>
  <c r="Q86"/>
  <c r="P73"/>
  <c r="L27"/>
  <c r="G53"/>
  <c r="I30"/>
  <c r="P47"/>
  <c r="P95"/>
  <c r="B17"/>
  <c r="K98"/>
  <c r="K54"/>
  <c r="L26"/>
  <c r="O40"/>
  <c r="P54"/>
  <c r="Q76"/>
  <c r="H25"/>
  <c r="O46"/>
  <c r="Q19"/>
  <c r="N70"/>
  <c r="Q63"/>
  <c r="P21"/>
  <c r="N65"/>
  <c r="I94"/>
  <c r="P89"/>
  <c r="J26"/>
  <c r="O3"/>
  <c r="O94"/>
  <c r="L48"/>
  <c r="H4"/>
  <c r="N62"/>
  <c r="B89"/>
  <c r="N58"/>
  <c r="Q30"/>
  <c r="N35"/>
  <c r="Q55"/>
  <c r="N75"/>
  <c r="H53"/>
  <c r="L62"/>
  <c r="B3"/>
  <c r="J77"/>
  <c r="K95"/>
  <c r="I68"/>
  <c r="B60"/>
  <c r="K92"/>
  <c r="Q41"/>
  <c r="G35"/>
  <c r="P22"/>
  <c r="O76"/>
  <c r="L59"/>
  <c r="B74"/>
  <c r="J10"/>
  <c r="N83"/>
  <c r="Q21"/>
  <c r="G23"/>
  <c r="O55"/>
  <c r="N28"/>
  <c r="L47"/>
  <c r="L18"/>
  <c r="O10"/>
  <c r="H98"/>
  <c r="I11"/>
  <c r="I77"/>
  <c r="L96"/>
  <c r="L11"/>
  <c r="N93"/>
  <c r="L21"/>
  <c r="O37"/>
  <c r="N61"/>
  <c r="G28"/>
  <c r="J91"/>
  <c r="J14"/>
  <c r="K88"/>
  <c r="P24"/>
  <c r="K72"/>
  <c r="H78"/>
  <c r="P58"/>
  <c r="P38"/>
  <c r="H51"/>
  <c r="K85"/>
  <c r="Q82"/>
  <c r="P25"/>
  <c r="G43"/>
  <c r="B52"/>
  <c r="P83"/>
  <c r="L53"/>
  <c r="B64"/>
  <c r="L49"/>
  <c r="L95"/>
  <c r="I59"/>
  <c r="I91"/>
  <c r="J83"/>
  <c r="H58"/>
  <c r="H3"/>
  <c r="J55"/>
  <c r="H89"/>
  <c r="K87"/>
  <c r="O72"/>
  <c r="P28"/>
  <c r="P85"/>
  <c r="H87"/>
  <c r="K80"/>
  <c r="K25"/>
  <c r="Q48"/>
  <c r="L12"/>
  <c r="I85"/>
  <c r="L29"/>
  <c r="G47"/>
  <c r="B37"/>
  <c r="O41"/>
  <c r="Q7"/>
  <c r="Q90"/>
  <c r="H15"/>
  <c r="J5"/>
  <c r="O85"/>
  <c r="H71"/>
  <c r="G7"/>
  <c r="B19"/>
  <c r="H47"/>
  <c r="P30"/>
  <c r="O27"/>
  <c r="P68"/>
  <c r="N23"/>
  <c r="P7"/>
  <c r="K55"/>
  <c r="L75"/>
  <c r="L32"/>
  <c r="L25"/>
  <c r="H97"/>
  <c r="J95"/>
  <c r="Q83"/>
  <c r="B29"/>
  <c r="Q29"/>
  <c r="P93"/>
  <c r="G73"/>
  <c r="G13"/>
  <c r="G87"/>
  <c r="P62"/>
  <c r="G11"/>
  <c r="J50"/>
  <c r="I28"/>
  <c r="Q18"/>
  <c r="O25"/>
  <c r="G42"/>
  <c r="O70"/>
  <c r="H37"/>
  <c r="K93"/>
  <c r="Q85"/>
  <c r="B51"/>
  <c r="O93"/>
  <c r="B30"/>
  <c r="N4"/>
  <c r="O75"/>
  <c r="P66"/>
  <c r="N67"/>
  <c r="B43"/>
  <c r="N56"/>
  <c r="Q38"/>
  <c r="B24"/>
  <c r="N45"/>
  <c r="B71"/>
  <c r="G25"/>
  <c r="P74"/>
  <c r="K73"/>
  <c r="P91"/>
  <c r="K7"/>
  <c r="G18"/>
  <c r="P18"/>
  <c r="J86"/>
  <c r="K24"/>
  <c r="N53"/>
  <c r="H85"/>
  <c r="I55"/>
  <c r="B62"/>
  <c r="I84"/>
  <c r="O54"/>
  <c r="H63"/>
  <c r="L55"/>
  <c r="Q20"/>
  <c r="O35"/>
  <c r="K34"/>
  <c r="I8"/>
  <c r="K21"/>
  <c r="K60"/>
  <c r="I83"/>
  <c r="K66"/>
  <c r="K37"/>
  <c r="I44"/>
  <c r="G54"/>
  <c r="N55"/>
  <c r="H45"/>
  <c r="N87"/>
  <c r="I92"/>
  <c r="L38"/>
  <c r="B86"/>
  <c r="H46"/>
  <c r="K3"/>
  <c r="K23"/>
  <c r="K67"/>
  <c r="I81"/>
  <c r="J92"/>
  <c r="O31"/>
  <c r="L71"/>
  <c r="J42"/>
  <c r="H19"/>
  <c r="H93"/>
  <c r="G21"/>
  <c r="O53"/>
  <c r="I4"/>
  <c r="Q12"/>
  <c r="J75"/>
  <c r="H86"/>
  <c r="J24"/>
  <c r="N8"/>
  <c r="Q84"/>
  <c r="P46"/>
  <c r="O74"/>
  <c r="Q40"/>
  <c r="H22"/>
  <c r="Q46"/>
  <c r="Q70"/>
  <c r="N41"/>
  <c r="O87"/>
  <c r="N46"/>
  <c r="L76"/>
  <c r="O43"/>
  <c r="L23"/>
  <c r="B50"/>
  <c r="G50"/>
  <c r="I58"/>
  <c r="B11"/>
  <c r="O47"/>
  <c r="G15"/>
  <c r="H83"/>
  <c r="I31"/>
  <c r="K29"/>
  <c r="P13"/>
  <c r="L8"/>
  <c r="N27"/>
  <c r="G49"/>
  <c r="P60"/>
  <c r="P44"/>
  <c r="H17"/>
  <c r="I95"/>
  <c r="B80"/>
  <c r="G6"/>
  <c r="G48"/>
  <c r="L17"/>
  <c r="I51"/>
  <c r="O6"/>
  <c r="G55"/>
  <c r="I16"/>
  <c r="J66"/>
  <c r="K43"/>
  <c r="P96"/>
  <c r="J16"/>
  <c r="G31"/>
  <c r="H24"/>
  <c r="Q22"/>
  <c r="K16"/>
  <c r="L82"/>
  <c r="B56"/>
  <c r="I50"/>
  <c r="J84"/>
  <c r="J57"/>
  <c r="O23"/>
  <c r="P36"/>
  <c r="K46"/>
  <c r="O45"/>
  <c r="J7"/>
  <c r="F1"/>
  <c r="N14"/>
  <c r="O22"/>
  <c r="N97"/>
  <c r="G32"/>
  <c r="G9"/>
  <c r="H50"/>
  <c r="Q31"/>
  <c r="P78"/>
  <c r="P67"/>
  <c r="P16"/>
  <c r="I6"/>
  <c r="H68"/>
  <c r="P31"/>
  <c r="Q66"/>
  <c r="N34"/>
  <c r="I79"/>
  <c r="G57"/>
  <c r="Q6"/>
  <c r="K44"/>
  <c r="K5"/>
  <c r="K53"/>
  <c r="I60"/>
  <c r="Q57"/>
  <c r="Q28"/>
  <c r="K91"/>
  <c r="L14"/>
  <c r="B59"/>
  <c r="G56"/>
  <c r="J44"/>
  <c r="N33"/>
  <c r="J59"/>
  <c r="I87"/>
  <c r="P26"/>
  <c r="H11"/>
  <c r="L13"/>
  <c r="H92"/>
  <c r="H80"/>
  <c r="O8"/>
  <c r="P56"/>
  <c r="J81"/>
  <c r="B79"/>
  <c r="H67"/>
  <c r="J93"/>
  <c r="B44"/>
  <c r="B53"/>
  <c r="N20"/>
  <c r="H30"/>
  <c r="B10"/>
  <c r="Q43"/>
  <c r="Q61"/>
  <c r="O57"/>
  <c r="G98"/>
  <c r="K40"/>
  <c r="B68"/>
  <c r="G94"/>
  <c r="O32"/>
  <c r="O49"/>
  <c r="Q24"/>
  <c r="K48"/>
  <c r="H44"/>
  <c r="J64"/>
  <c r="N10"/>
  <c r="L98"/>
  <c r="H28"/>
  <c r="Q71"/>
  <c r="H33"/>
  <c r="H84"/>
  <c r="G26"/>
  <c r="K10"/>
  <c r="O65"/>
  <c r="J51"/>
  <c r="B13"/>
  <c r="J85"/>
  <c r="B92"/>
  <c r="K47"/>
  <c r="Q5"/>
  <c r="P10"/>
  <c r="N40"/>
  <c r="B49"/>
  <c r="H61"/>
  <c r="O97"/>
  <c r="L20"/>
  <c r="O64"/>
  <c r="K57"/>
  <c r="G37"/>
  <c r="K22"/>
  <c r="K51"/>
  <c r="I89"/>
  <c r="B26"/>
  <c r="H95"/>
  <c r="H72"/>
  <c r="P77"/>
  <c r="O79"/>
  <c r="B42"/>
  <c r="H9"/>
  <c r="H94"/>
  <c r="Q93"/>
  <c r="N54"/>
  <c r="B72"/>
  <c r="Q11"/>
  <c r="N21"/>
  <c r="O30"/>
  <c r="L50"/>
  <c r="B93"/>
  <c r="H21"/>
  <c r="B16"/>
  <c r="G17"/>
  <c r="J94"/>
  <c r="I39"/>
  <c r="G86"/>
  <c r="L40"/>
  <c r="J8"/>
  <c r="L97"/>
  <c r="O34"/>
  <c r="O58"/>
  <c r="H74"/>
  <c r="G82"/>
  <c r="Q36"/>
  <c r="I10"/>
  <c r="O80"/>
  <c r="N7"/>
  <c r="I49"/>
  <c r="J98"/>
  <c r="O86"/>
  <c r="P37"/>
  <c r="G68"/>
  <c r="O20"/>
  <c r="G8"/>
  <c r="B45"/>
  <c r="K49"/>
  <c r="L83"/>
  <c r="J20"/>
  <c r="G3"/>
  <c r="N68"/>
  <c r="H90"/>
  <c r="G77"/>
  <c r="H54"/>
  <c r="O67"/>
  <c r="N43"/>
  <c r="G29"/>
  <c r="Q69"/>
  <c r="H7"/>
  <c r="N47"/>
  <c r="Q68"/>
  <c r="Q80"/>
  <c r="L81"/>
  <c r="Q39"/>
  <c r="O68"/>
  <c r="Q17"/>
  <c r="P75"/>
  <c r="H77"/>
  <c r="B61"/>
  <c r="O33"/>
  <c r="N6"/>
  <c r="I15"/>
  <c r="L56"/>
  <c r="O11"/>
  <c r="Q27"/>
  <c r="J29"/>
  <c r="B38"/>
  <c r="G91"/>
  <c r="I7"/>
  <c r="Q13"/>
  <c r="O44"/>
  <c r="Q26"/>
  <c r="J68"/>
  <c r="B22"/>
  <c r="L67"/>
  <c r="P98"/>
  <c r="B46"/>
  <c r="O5"/>
  <c r="Q33"/>
  <c r="K50"/>
  <c r="B47"/>
  <c r="H56"/>
  <c r="J90"/>
  <c r="N57"/>
  <c r="P64"/>
  <c r="O98"/>
  <c r="H35"/>
  <c r="G66"/>
  <c r="N25"/>
  <c r="B41"/>
  <c r="O16"/>
  <c r="N85"/>
  <c r="N79"/>
  <c r="K64"/>
  <c r="P69"/>
  <c r="G65"/>
  <c r="G27"/>
  <c r="K90"/>
  <c r="N72"/>
  <c r="O29"/>
  <c r="G76"/>
  <c r="N73"/>
  <c r="J53"/>
  <c r="L3"/>
  <c r="K18"/>
  <c r="P39"/>
  <c r="L36"/>
  <c r="I57"/>
  <c r="O13"/>
  <c r="H76"/>
  <c r="N96"/>
  <c r="I56"/>
  <c r="Q35"/>
  <c r="L85"/>
  <c r="K56"/>
  <c r="G45"/>
  <c r="O19"/>
  <c r="J28"/>
  <c r="J76"/>
  <c r="B87"/>
  <c r="Q3"/>
  <c r="G39"/>
  <c r="J18"/>
  <c r="N44"/>
  <c r="K42"/>
  <c r="O12"/>
  <c r="I74"/>
  <c r="J40"/>
  <c r="P86"/>
  <c r="B95"/>
  <c r="P23"/>
  <c r="G69"/>
  <c r="P76"/>
  <c r="H43"/>
  <c r="J60"/>
  <c r="J71"/>
  <c r="L93"/>
  <c r="L61"/>
  <c r="J56"/>
  <c r="J36"/>
  <c r="L54"/>
  <c r="B2"/>
  <c r="B15"/>
  <c r="Q4"/>
  <c r="B5"/>
  <c r="H55"/>
  <c r="G40"/>
  <c r="O82"/>
  <c r="Q65"/>
  <c r="J39"/>
  <c r="J3"/>
  <c r="P5"/>
  <c r="I18"/>
  <c r="Q92"/>
  <c r="N88"/>
  <c r="O88"/>
  <c r="I75"/>
  <c r="L46"/>
  <c r="O62"/>
  <c r="G93"/>
  <c r="Q89"/>
  <c r="K77"/>
  <c r="N9"/>
  <c r="K27"/>
  <c r="O73"/>
  <c r="I46"/>
  <c r="N26"/>
  <c r="Q88"/>
  <c r="H64"/>
  <c r="O42"/>
  <c r="I70"/>
  <c r="J97"/>
  <c r="B55"/>
  <c r="J19"/>
  <c r="K71"/>
  <c r="O96"/>
  <c r="L78"/>
  <c r="Q34"/>
  <c r="K86"/>
  <c r="P70"/>
  <c r="K19"/>
  <c r="O56"/>
  <c r="O39"/>
  <c r="H27"/>
  <c r="Q9"/>
  <c r="L16"/>
  <c r="J49"/>
  <c r="P9"/>
  <c r="P80"/>
  <c r="I27"/>
  <c r="L84"/>
  <c r="B20"/>
  <c r="P71"/>
  <c r="J27"/>
  <c r="B98"/>
  <c r="P42"/>
  <c r="O38"/>
  <c r="L79"/>
  <c r="G14"/>
  <c r="G67"/>
  <c r="J43"/>
  <c r="J38"/>
  <c r="I54"/>
  <c r="G72"/>
  <c r="J30"/>
  <c r="J54"/>
  <c r="Q95"/>
  <c r="H8"/>
  <c r="Q49"/>
  <c r="B81"/>
  <c r="L5"/>
  <c r="K12"/>
  <c r="P43"/>
  <c r="Q45"/>
  <c r="L89"/>
  <c r="K61"/>
  <c r="J35"/>
  <c r="Q10"/>
  <c r="G59"/>
  <c r="G88"/>
  <c r="P41"/>
  <c r="L33"/>
  <c r="I38"/>
  <c r="B84"/>
  <c r="K31"/>
  <c r="N64"/>
  <c r="H69"/>
  <c r="I63"/>
  <c r="P12"/>
  <c r="O36"/>
  <c r="I93"/>
  <c r="H96"/>
  <c r="O14"/>
  <c r="K74"/>
  <c r="J15"/>
  <c r="O51"/>
  <c r="P61"/>
  <c r="L37"/>
  <c r="J63"/>
  <c r="B67"/>
  <c r="I61"/>
  <c r="O4"/>
  <c r="K6"/>
  <c r="L39"/>
  <c r="B34"/>
  <c r="O17"/>
  <c r="K30"/>
  <c r="G22"/>
  <c r="K38"/>
  <c r="N13"/>
  <c r="G4"/>
  <c r="B7"/>
  <c r="J22"/>
  <c r="G89"/>
  <c r="P57"/>
  <c r="K9"/>
  <c r="B48"/>
  <c r="I66"/>
  <c r="I82"/>
  <c r="N32"/>
  <c r="L15"/>
  <c r="L63"/>
  <c r="Q62"/>
  <c r="N82"/>
  <c r="N17"/>
  <c r="O66"/>
  <c r="G33"/>
  <c r="B25"/>
  <c r="I98"/>
  <c r="K83"/>
  <c r="I71"/>
  <c r="O90"/>
  <c r="G34"/>
  <c r="E1"/>
  <c r="K94"/>
  <c r="B14"/>
  <c r="H10"/>
  <c r="B85"/>
  <c r="N15"/>
  <c r="I23"/>
  <c r="B73"/>
  <c r="N81"/>
  <c r="O26"/>
  <c r="G71"/>
  <c r="H32"/>
  <c r="I43"/>
  <c r="O50"/>
  <c r="N12"/>
  <c r="L90"/>
  <c r="Q42"/>
  <c r="J67"/>
  <c r="N38"/>
  <c r="K70"/>
  <c r="K35"/>
  <c r="P11"/>
  <c r="N78"/>
  <c r="K32"/>
  <c r="I13"/>
  <c r="G20"/>
  <c r="H66"/>
  <c r="I72"/>
  <c r="K82"/>
  <c r="K14"/>
  <c r="B33"/>
  <c r="B28"/>
  <c r="L80"/>
  <c r="K59"/>
  <c r="Q60"/>
  <c r="O77"/>
  <c r="K41"/>
  <c r="J32"/>
  <c r="P65"/>
  <c r="O63"/>
  <c r="H59"/>
  <c r="G74"/>
  <c r="H57"/>
  <c r="L10"/>
  <c r="H73"/>
  <c r="K52"/>
  <c r="B32"/>
  <c r="N39"/>
  <c r="B70"/>
  <c r="L64"/>
  <c r="H34"/>
  <c r="Q64"/>
  <c r="G5"/>
  <c r="G52"/>
  <c r="K8"/>
  <c r="I86"/>
  <c r="N22"/>
  <c r="B4"/>
  <c r="O28"/>
  <c r="L7"/>
  <c r="K81"/>
  <c r="H6"/>
  <c r="K4"/>
  <c r="O92"/>
  <c r="I32"/>
  <c r="J58"/>
  <c r="Q51"/>
  <c r="B96"/>
  <c r="O48"/>
  <c r="B66"/>
  <c r="H38"/>
  <c r="L58"/>
  <c r="N95"/>
  <c r="P27"/>
  <c r="O24"/>
  <c r="O91"/>
  <c r="I48"/>
  <c r="N19"/>
  <c r="P51"/>
  <c r="O18"/>
  <c r="B63"/>
  <c r="P92"/>
  <c r="H20"/>
  <c r="I35"/>
  <c r="L42"/>
  <c r="H40"/>
  <c r="J62"/>
  <c r="I5"/>
  <c r="J9"/>
  <c r="Q81"/>
  <c r="P82"/>
  <c r="B90"/>
  <c r="L86"/>
  <c r="B57"/>
  <c r="Q44"/>
  <c r="Q52"/>
  <c r="B75"/>
  <c r="L22"/>
  <c r="P88"/>
  <c r="K65"/>
  <c r="D75" l="1"/>
  <c r="E75"/>
  <c r="C75"/>
  <c r="F75"/>
  <c r="F57"/>
  <c r="D57"/>
  <c r="C57"/>
  <c r="E57"/>
  <c r="F90"/>
  <c r="E90"/>
  <c r="D90"/>
  <c r="C90"/>
  <c r="M5"/>
  <c r="M35"/>
  <c r="C63"/>
  <c r="E63"/>
  <c r="F63"/>
  <c r="D63"/>
  <c r="R19"/>
  <c r="M48"/>
  <c r="R95"/>
  <c r="E66"/>
  <c r="D66"/>
  <c r="F66"/>
  <c r="C66"/>
  <c r="F96"/>
  <c r="E96"/>
  <c r="D96"/>
  <c r="C96"/>
  <c r="M32"/>
  <c r="C4"/>
  <c r="D4"/>
  <c r="F4"/>
  <c r="E4"/>
  <c r="R22"/>
  <c r="M86"/>
  <c r="C70"/>
  <c r="D70"/>
  <c r="F70"/>
  <c r="E70"/>
  <c r="R39"/>
  <c r="C32"/>
  <c r="F32"/>
  <c r="D32"/>
  <c r="E32"/>
  <c r="F28"/>
  <c r="E28"/>
  <c r="D28"/>
  <c r="C28"/>
  <c r="E33"/>
  <c r="C33"/>
  <c r="D33"/>
  <c r="F33"/>
  <c r="M72"/>
  <c r="M13"/>
  <c r="R78"/>
  <c r="R38"/>
  <c r="R12"/>
  <c r="M43"/>
  <c r="R81"/>
  <c r="E73"/>
  <c r="D73"/>
  <c r="C73"/>
  <c r="F73"/>
  <c r="M23"/>
  <c r="R15"/>
  <c r="E85"/>
  <c r="D85"/>
  <c r="F85"/>
  <c r="C85"/>
  <c r="D14"/>
  <c r="F14"/>
  <c r="E14"/>
  <c r="C14"/>
  <c r="M71"/>
  <c r="M98"/>
  <c r="E25"/>
  <c r="C25"/>
  <c r="F25"/>
  <c r="D25"/>
  <c r="R17"/>
  <c r="R82"/>
  <c r="R32"/>
  <c r="M82"/>
  <c r="M66"/>
  <c r="D48"/>
  <c r="C48"/>
  <c r="E48"/>
  <c r="F48"/>
  <c r="F7"/>
  <c r="D7"/>
  <c r="C7"/>
  <c r="E7"/>
  <c r="R13"/>
  <c r="C34"/>
  <c r="E34"/>
  <c r="D34"/>
  <c r="F34"/>
  <c r="M61"/>
  <c r="E67"/>
  <c r="F67"/>
  <c r="C67"/>
  <c r="D67"/>
  <c r="M93"/>
  <c r="M63"/>
  <c r="R64"/>
  <c r="D84"/>
  <c r="F84"/>
  <c r="C84"/>
  <c r="E84"/>
  <c r="M38"/>
  <c r="E81"/>
  <c r="F81"/>
  <c r="C81"/>
  <c r="D81"/>
  <c r="M54"/>
  <c r="D98"/>
  <c r="C98"/>
  <c r="F98"/>
  <c r="E98"/>
  <c r="F20"/>
  <c r="C20"/>
  <c r="E20"/>
  <c r="D20"/>
  <c r="M27"/>
  <c r="E55"/>
  <c r="F55"/>
  <c r="C55"/>
  <c r="D55"/>
  <c r="M70"/>
  <c r="R26"/>
  <c r="M46"/>
  <c r="R9"/>
  <c r="M75"/>
  <c r="R88"/>
  <c r="M18"/>
  <c r="J99"/>
  <c r="E5"/>
  <c r="D5"/>
  <c r="F5"/>
  <c r="C5"/>
  <c r="D15"/>
  <c r="C15"/>
  <c r="E15"/>
  <c r="F15"/>
  <c r="D95"/>
  <c r="F95"/>
  <c r="C95"/>
  <c r="E95"/>
  <c r="M74"/>
  <c r="R44"/>
  <c r="Q99"/>
  <c r="C87"/>
  <c r="F87"/>
  <c r="E87"/>
  <c r="D87"/>
  <c r="M56"/>
  <c r="R96"/>
  <c r="M57"/>
  <c r="L99"/>
  <c r="R73"/>
  <c r="R72"/>
  <c r="R79"/>
  <c r="R85"/>
  <c r="D41"/>
  <c r="E41"/>
  <c r="C41"/>
  <c r="F41"/>
  <c r="R25"/>
  <c r="R57"/>
  <c r="D47"/>
  <c r="E47"/>
  <c r="C47"/>
  <c r="F47"/>
  <c r="E46"/>
  <c r="C46"/>
  <c r="F46"/>
  <c r="D46"/>
  <c r="D22"/>
  <c r="F22"/>
  <c r="E22"/>
  <c r="C22"/>
  <c r="M7"/>
  <c r="C38"/>
  <c r="D38"/>
  <c r="E38"/>
  <c r="F38"/>
  <c r="M15"/>
  <c r="R6"/>
  <c r="D61"/>
  <c r="E61"/>
  <c r="F61"/>
  <c r="C61"/>
  <c r="R47"/>
  <c r="R43"/>
  <c r="R68"/>
  <c r="G99"/>
  <c r="C45"/>
  <c r="D45"/>
  <c r="F45"/>
  <c r="E45"/>
  <c r="M49"/>
  <c r="R7"/>
  <c r="M10"/>
  <c r="M39"/>
  <c r="F16"/>
  <c r="C16"/>
  <c r="E16"/>
  <c r="D16"/>
  <c r="D93"/>
  <c r="C93"/>
  <c r="F93"/>
  <c r="E93"/>
  <c r="R21"/>
  <c r="F72"/>
  <c r="E72"/>
  <c r="C72"/>
  <c r="D72"/>
  <c r="R54"/>
  <c r="C42"/>
  <c r="F42"/>
  <c r="E42"/>
  <c r="D42"/>
  <c r="D26"/>
  <c r="E26"/>
  <c r="F26"/>
  <c r="C26"/>
  <c r="M89"/>
  <c r="D49"/>
  <c r="F49"/>
  <c r="E49"/>
  <c r="C49"/>
  <c r="R40"/>
  <c r="D92"/>
  <c r="F92"/>
  <c r="E92"/>
  <c r="C92"/>
  <c r="D13"/>
  <c r="C13"/>
  <c r="E13"/>
  <c r="F13"/>
  <c r="R10"/>
  <c r="D68"/>
  <c r="E68"/>
  <c r="C68"/>
  <c r="F68"/>
  <c r="D10"/>
  <c r="C10"/>
  <c r="E10"/>
  <c r="F10"/>
  <c r="R20"/>
  <c r="C53"/>
  <c r="D53"/>
  <c r="E53"/>
  <c r="F53"/>
  <c r="E44"/>
  <c r="F44"/>
  <c r="D44"/>
  <c r="C44"/>
  <c r="D79"/>
  <c r="C79"/>
  <c r="F79"/>
  <c r="E79"/>
  <c r="M87"/>
  <c r="R33"/>
  <c r="F59"/>
  <c r="E59"/>
  <c r="D59"/>
  <c r="C59"/>
  <c r="M60"/>
  <c r="M79"/>
  <c r="R34"/>
  <c r="M6"/>
  <c r="R97"/>
  <c r="R14"/>
  <c r="M50"/>
  <c r="E56"/>
  <c r="D56"/>
  <c r="F56"/>
  <c r="C56"/>
  <c r="M16"/>
  <c r="M51"/>
  <c r="D80"/>
  <c r="F80"/>
  <c r="C80"/>
  <c r="E80"/>
  <c r="M95"/>
  <c r="R27"/>
  <c r="M31"/>
  <c r="F11"/>
  <c r="C11"/>
  <c r="D11"/>
  <c r="E11"/>
  <c r="M58"/>
  <c r="D50"/>
  <c r="E50"/>
  <c r="C50"/>
  <c r="F50"/>
  <c r="R46"/>
  <c r="R41"/>
  <c r="R8"/>
  <c r="M4"/>
  <c r="M81"/>
  <c r="K99"/>
  <c r="C86"/>
  <c r="D86"/>
  <c r="E86"/>
  <c r="F86"/>
  <c r="M92"/>
  <c r="R87"/>
  <c r="R55"/>
  <c r="M44"/>
  <c r="M83"/>
  <c r="M8"/>
  <c r="M84"/>
  <c r="D62"/>
  <c r="F62"/>
  <c r="C62"/>
  <c r="E62"/>
  <c r="M55"/>
  <c r="R53"/>
  <c r="E71"/>
  <c r="F71"/>
  <c r="C71"/>
  <c r="D71"/>
  <c r="R45"/>
  <c r="E24"/>
  <c r="C24"/>
  <c r="D24"/>
  <c r="F24"/>
  <c r="R56"/>
  <c r="C43"/>
  <c r="F43"/>
  <c r="D43"/>
  <c r="E43"/>
  <c r="R67"/>
  <c r="R4"/>
  <c r="E30"/>
  <c r="C30"/>
  <c r="F30"/>
  <c r="D30"/>
  <c r="D51"/>
  <c r="E51"/>
  <c r="C51"/>
  <c r="F51"/>
  <c r="M28"/>
  <c r="E29"/>
  <c r="C29"/>
  <c r="D29"/>
  <c r="F29"/>
  <c r="R23"/>
  <c r="C19"/>
  <c r="E19"/>
  <c r="F19"/>
  <c r="D19"/>
  <c r="C37"/>
  <c r="D37"/>
  <c r="E37"/>
  <c r="F37"/>
  <c r="M85"/>
  <c r="H99"/>
  <c r="M91"/>
  <c r="M59"/>
  <c r="F64"/>
  <c r="E64"/>
  <c r="C64"/>
  <c r="D64"/>
  <c r="F52"/>
  <c r="D52"/>
  <c r="E52"/>
  <c r="C52"/>
  <c r="R61"/>
  <c r="R93"/>
  <c r="M77"/>
  <c r="M11"/>
  <c r="R28"/>
  <c r="R83"/>
  <c r="F74"/>
  <c r="D74"/>
  <c r="E74"/>
  <c r="C74"/>
  <c r="E60"/>
  <c r="D60"/>
  <c r="F60"/>
  <c r="C60"/>
  <c r="M68"/>
  <c r="F3"/>
  <c r="E3"/>
  <c r="D3"/>
  <c r="C3"/>
  <c r="B99"/>
  <c r="R75"/>
  <c r="R35"/>
  <c r="R58"/>
  <c r="F89"/>
  <c r="D89"/>
  <c r="C89"/>
  <c r="E89"/>
  <c r="R62"/>
  <c r="O99"/>
  <c r="M94"/>
  <c r="R65"/>
  <c r="R70"/>
  <c r="F17"/>
  <c r="C17"/>
  <c r="D17"/>
  <c r="E17"/>
  <c r="M30"/>
  <c r="R59"/>
  <c r="C97"/>
  <c r="D97"/>
  <c r="E97"/>
  <c r="F97"/>
  <c r="M78"/>
  <c r="M76"/>
  <c r="D8"/>
  <c r="F8"/>
  <c r="C8"/>
  <c r="E8"/>
  <c r="R74"/>
  <c r="E94"/>
  <c r="D94"/>
  <c r="C94"/>
  <c r="F94"/>
  <c r="M62"/>
  <c r="M96"/>
  <c r="R30"/>
  <c r="D54"/>
  <c r="E54"/>
  <c r="C54"/>
  <c r="F54"/>
  <c r="R42"/>
  <c r="R76"/>
  <c r="M12"/>
  <c r="P99"/>
  <c r="R16"/>
  <c r="R18"/>
  <c r="F58"/>
  <c r="D58"/>
  <c r="C58"/>
  <c r="E58"/>
  <c r="C76"/>
  <c r="D76"/>
  <c r="E76"/>
  <c r="F76"/>
  <c r="R86"/>
  <c r="M36"/>
  <c r="M41"/>
  <c r="M64"/>
  <c r="D35"/>
  <c r="E35"/>
  <c r="F35"/>
  <c r="C35"/>
  <c r="M29"/>
  <c r="N99"/>
  <c r="R3"/>
  <c r="M25"/>
  <c r="R31"/>
  <c r="R84"/>
  <c r="F39"/>
  <c r="C39"/>
  <c r="E39"/>
  <c r="D39"/>
  <c r="M26"/>
  <c r="E40"/>
  <c r="C40"/>
  <c r="F40"/>
  <c r="D40"/>
  <c r="E82"/>
  <c r="F82"/>
  <c r="C82"/>
  <c r="D82"/>
  <c r="R49"/>
  <c r="R91"/>
  <c r="R90"/>
  <c r="R36"/>
  <c r="M52"/>
  <c r="R69"/>
  <c r="R77"/>
  <c r="R63"/>
  <c r="M22"/>
  <c r="M65"/>
  <c r="M17"/>
  <c r="M90"/>
  <c r="M9"/>
  <c r="M37"/>
  <c r="R66"/>
  <c r="M47"/>
  <c r="C9"/>
  <c r="E9"/>
  <c r="D9"/>
  <c r="F9"/>
  <c r="R60"/>
  <c r="M67"/>
  <c r="F69"/>
  <c r="E69"/>
  <c r="C69"/>
  <c r="D69"/>
  <c r="R5"/>
  <c r="R92"/>
  <c r="M80"/>
  <c r="R29"/>
  <c r="R80"/>
  <c r="F12"/>
  <c r="D12"/>
  <c r="E12"/>
  <c r="C12"/>
  <c r="E36"/>
  <c r="C36"/>
  <c r="D36"/>
  <c r="F36"/>
  <c r="R48"/>
  <c r="D18"/>
  <c r="C18"/>
  <c r="F18"/>
  <c r="E18"/>
  <c r="M73"/>
  <c r="E88"/>
  <c r="F88"/>
  <c r="C88"/>
  <c r="D88"/>
  <c r="M21"/>
  <c r="M45"/>
  <c r="C77"/>
  <c r="D77"/>
  <c r="E77"/>
  <c r="F77"/>
  <c r="M19"/>
  <c r="D6"/>
  <c r="F6"/>
  <c r="E6"/>
  <c r="C6"/>
  <c r="C83"/>
  <c r="F83"/>
  <c r="D83"/>
  <c r="E83"/>
  <c r="E27"/>
  <c r="F27"/>
  <c r="D27"/>
  <c r="C27"/>
  <c r="R50"/>
  <c r="R11"/>
  <c r="R71"/>
  <c r="F91"/>
  <c r="E91"/>
  <c r="D91"/>
  <c r="C91"/>
  <c r="D65"/>
  <c r="C65"/>
  <c r="F65"/>
  <c r="E65"/>
  <c r="R37"/>
  <c r="D23"/>
  <c r="F23"/>
  <c r="E23"/>
  <c r="C23"/>
  <c r="M14"/>
  <c r="E78"/>
  <c r="F78"/>
  <c r="C78"/>
  <c r="D78"/>
  <c r="R98"/>
  <c r="C31"/>
  <c r="D31"/>
  <c r="F31"/>
  <c r="E31"/>
  <c r="R94"/>
  <c r="M3"/>
  <c r="I99"/>
  <c r="M69"/>
  <c r="M24"/>
  <c r="M88"/>
  <c r="R24"/>
  <c r="M33"/>
  <c r="M20"/>
  <c r="M34"/>
  <c r="M42"/>
  <c r="R52"/>
  <c r="M40"/>
  <c r="M97"/>
  <c r="C21"/>
  <c r="F21"/>
  <c r="D21"/>
  <c r="E21"/>
  <c r="R51"/>
  <c r="R89"/>
  <c r="M53"/>
  <c r="T9" i="73"/>
  <c r="D9" i="29"/>
  <c r="S10" i="73"/>
  <c r="D10" i="28" s="1"/>
  <c r="P10" i="73"/>
  <c r="P11"/>
  <c r="D11" i="24" s="1"/>
  <c r="S11" i="73"/>
  <c r="D11" i="28" s="1"/>
  <c r="K9" i="65"/>
  <c r="C99" i="78" l="1"/>
  <c r="D99"/>
  <c r="R99"/>
  <c r="E99"/>
  <c r="M99"/>
  <c r="F99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8" i="54" l="1"/>
  <c r="CW16"/>
  <c r="CW38"/>
  <c r="CP95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C1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<sst xmlns="http://schemas.openxmlformats.org/spreadsheetml/2006/main" count="8991" uniqueCount="568">
  <si>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</si>
  <si>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</si>
  <si>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</si>
  <si>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</si>
  <si>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</si>
  <si>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</si>
  <si>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</si>
  <si>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</si>
  <si>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</si>
  <si>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</si>
  <si>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</si>
  <si>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</si>
  <si>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</si>
  <si>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</si>
  <si>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</si>
  <si>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</si>
  <si>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</si>
  <si>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</si>
  <si>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</si>
  <si>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</si>
  <si>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</si>
  <si>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</si>
  <si>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</si>
  <si>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</si>
  <si>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</si>
  <si>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</si>
  <si>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</si>
  <si>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</si>
  <si>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</si>
  <si>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</si>
  <si>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</si>
  <si>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</si>
  <si>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</si>
  <si>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</si>
  <si>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</si>
  <si>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</si>
  <si>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</si>
  <si>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</si>
  <si>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</si>
  <si>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</si>
  <si>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</si>
  <si>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</si>
  <si>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</si>
  <si>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</si>
  <si>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</si>
  <si>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</si>
  <si>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</si>
  <si>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</si>
  <si>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</si>
  <si>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</si>
  <si>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</si>
  <si>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</si>
  <si>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</si>
  <si>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</si>
  <si>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</si>
  <si>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</si>
  <si>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</si>
  <si>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</si>
  <si>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</si>
  <si>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</si>
  <si>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</si>
  <si>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</si>
  <si>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</si>
  <si>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</si>
  <si>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</si>
  <si>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</si>
  <si>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</si>
  <si>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</si>
  <si>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</si>
  <si>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</si>
  <si>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</si>
  <si>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</si>
  <si>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</si>
  <si>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</si>
  <si>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</si>
  <si>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</si>
  <si>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</si>
  <si>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</si>
  <si>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</si>
  <si>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</si>
  <si>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</si>
  <si>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</si>
  <si>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</si>
  <si>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</si>
  <si>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</si>
  <si>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</si>
  <si>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</si>
  <si>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</si>
  <si>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</si>
  <si>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</si>
  <si>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</si>
  <si>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</si>
  <si>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</si>
  <si>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</si>
  <si>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</si>
  <si>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</si>
  <si>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</si>
  <si>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</si>
  <si>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</si>
  <si>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</si>
  <si>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</si>
  <si>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</si>
  <si>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</si>
  <si>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</si>
  <si>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</si>
  <si>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</si>
  <si>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</si>
  <si>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</si>
  <si>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</si>
  <si>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</si>
  <si>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</si>
  <si>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</si>
  <si>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</si>
  <si>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</si>
  <si>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</si>
  <si>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</si>
  <si>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</si>
  <si>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</si>
  <si>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</si>
  <si>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</si>
  <si>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</si>
  <si>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</si>
  <si>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</si>
  <si>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</si>
  <si>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</si>
  <si>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</si>
  <si>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</si>
  <si>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</si>
  <si>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</si>
  <si>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</si>
  <si>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</si>
  <si>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</si>
  <si>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</si>
  <si>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</si>
  <si>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</si>
  <si>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</si>
  <si>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</si>
  <si>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</si>
  <si>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</si>
  <si>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</si>
  <si>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</si>
  <si>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</si>
  <si>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</si>
  <si>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</si>
  <si>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</si>
  <si>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</si>
  <si>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</si>
  <si>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</si>
  <si>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</si>
  <si>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</si>
  <si>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</si>
  <si>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</si>
  <si>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</si>
  <si>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</si>
  <si>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</si>
  <si>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</si>
  <si>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</si>
  <si>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</si>
  <si>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</si>
  <si>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</si>
  <si>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</si>
  <si>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</si>
  <si>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</si>
  <si>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</si>
  <si>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</si>
  <si>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</si>
  <si>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</si>
  <si>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</si>
  <si>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</si>
  <si>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</si>
  <si>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</si>
  <si>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</si>
  <si>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</si>
  <si>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</si>
  <si>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</si>
  <si>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</si>
  <si>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</si>
  <si>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</si>
  <si>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</si>
  <si>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</si>
  <si>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</si>
  <si>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</si>
  <si>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</si>
  <si>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</si>
  <si>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</si>
  <si>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</si>
  <si>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</si>
  <si>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</si>
  <si>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</si>
  <si>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</si>
  <si>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</si>
  <si>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</si>
  <si>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</si>
  <si>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</si>
  <si>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</si>
  <si>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</si>
  <si>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</si>
  <si>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</si>
  <si>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</si>
  <si>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</si>
  <si>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</si>
  <si>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</si>
  <si>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</si>
  <si>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</si>
  <si>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</si>
  <si>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</si>
  <si>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</si>
  <si>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</si>
  <si>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</si>
  <si>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</si>
  <si>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</si>
  <si>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</si>
  <si>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</si>
  <si>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</si>
  <si>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</si>
  <si>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</si>
  <si>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</si>
  <si>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</si>
  <si>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</si>
  <si>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</si>
  <si>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</si>
  <si>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</si>
  <si>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</si>
  <si>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</si>
  <si>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</si>
  <si>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</si>
  <si>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</si>
  <si>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</si>
  <si>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</si>
  <si>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</si>
  <si>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</si>
  <si>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</si>
  <si>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</si>
  <si>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</si>
  <si>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</si>
  <si>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</si>
  <si>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</si>
  <si>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</si>
  <si>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</si>
  <si>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</si>
  <si>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</si>
  <si>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</si>
  <si>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</si>
  <si>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</si>
  <si>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</si>
  <si>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</si>
  <si>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</si>
  <si>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</si>
  <si>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</si>
  <si>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</si>
  <si>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</si>
  <si>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</si>
  <si>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</si>
  <si>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</si>
  <si>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</si>
  <si>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</si>
  <si>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</si>
  <si>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</si>
  <si>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</si>
  <si>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</si>
  <si>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</si>
  <si>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</si>
  <si>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</si>
  <si>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</si>
  <si>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</si>
  <si>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</si>
  <si>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</si>
  <si>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</si>
  <si>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</si>
  <si>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</si>
  <si>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</si>
  <si>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</si>
  <si>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</si>
  <si>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</si>
  <si>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</si>
  <si>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</si>
  <si>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</si>
  <si>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</si>
  <si>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</si>
  <si>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</si>
  <si>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</si>
  <si>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</si>
  <si>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</si>
  <si>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</si>
  <si>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</si>
  <si>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</si>
  <si>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</si>
  <si>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</si>
  <si>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</si>
  <si>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</si>
  <si>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</si>
  <si>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</si>
  <si>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</si>
  <si>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</si>
  <si>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</si>
  <si>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</si>
  <si>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</si>
  <si>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</si>
  <si>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</si>
  <si>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</si>
  <si>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</si>
  <si>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</si>
  <si>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</si>
  <si>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</si>
  <si>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</si>
  <si>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</si>
  <si>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</si>
  <si>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</si>
  <si>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</si>
  <si>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</si>
  <si>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</si>
  <si>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</si>
  <si>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</si>
  <si>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</si>
  <si>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</si>
  <si>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</si>
  <si>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</si>
  <si>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</si>
  <si>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</si>
  <si>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</si>
  <si>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</si>
  <si>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</si>
  <si>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</si>
  <si>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</si>
  <si>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</si>
  <si>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</si>
  <si>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</si>
  <si>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</si>
  <si>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</si>
  <si>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</si>
  <si>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</si>
  <si>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</si>
  <si>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</si>
  <si>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</si>
  <si>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</si>
  <si>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</si>
  <si>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</si>
  <si>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</si>
  <si>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</si>
  <si>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</si>
  <si>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</si>
  <si>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</si>
  <si>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</si>
  <si>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</si>
  <si>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</si>
  <si>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</si>
  <si>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</si>
  <si>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</si>
  <si>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</si>
  <si>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</si>
  <si>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</si>
  <si>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</si>
  <si>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</si>
  <si>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</si>
  <si>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</si>
  <si>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</si>
  <si>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</si>
  <si>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</si>
  <si>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</si>
  <si>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</si>
  <si>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</si>
  <si>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</si>
  <si>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</si>
  <si>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</si>
  <si>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</si>
  <si>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</si>
  <si>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</si>
  <si>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</si>
  <si>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</si>
  <si>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</si>
  <si>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</si>
  <si>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</si>
  <si>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</si>
  <si>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</si>
  <si>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</si>
  <si>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</si>
  <si>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</si>
  <si>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</si>
  <si>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</si>
  <si>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</si>
  <si>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</si>
  <si>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</si>
  <si>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</si>
  <si>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</si>
  <si>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</si>
  <si>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</si>
  <si>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</si>
  <si>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</si>
  <si>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</si>
  <si>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</si>
  <si>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</si>
  <si>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</si>
  <si>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</si>
  <si>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</si>
  <si>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</si>
  <si>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</si>
  <si>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</si>
  <si>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</si>
  <si>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</si>
  <si>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</si>
  <si>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</si>
  <si>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</si>
  <si>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</si>
  <si>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</si>
  <si>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</si>
  <si>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</si>
  <si>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</si>
  <si>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</si>
  <si>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</si>
  <si>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</si>
  <si>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</si>
  <si>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</si>
  <si>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</si>
  <si>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</si>
  <si>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</si>
  <si>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</si>
  <si>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</si>
  <si>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</si>
  <si>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</si>
  <si>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</si>
  <si>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</si>
  <si>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</si>
  <si>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</si>
  <si>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</si>
  <si>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</si>
  <si>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</si>
  <si>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</si>
  <si>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</si>
  <si>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</si>
  <si>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</si>
  <si>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</si>
  <si>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</si>
  <si>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</si>
  <si>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</si>
  <si>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</si>
  <si>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</si>
  <si>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</si>
  <si>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</si>
  <si>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</si>
  <si>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</si>
  <si>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</si>
  <si>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</si>
  <si>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</si>
  <si>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</si>
  <si>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</si>
  <si>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</si>
  <si>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</si>
  <si>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</si>
  <si>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</si>
  <si>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</si>
  <si>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</si>
  <si>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</si>
  <si>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</si>
  <si>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</si>
  <si>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</si>
  <si>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</si>
  <si>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</si>
  <si>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</si>
  <si>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</si>
  <si>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</si>
  <si>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</si>
  <si>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</si>
  <si>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</si>
  <si>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</si>
  <si>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</si>
  <si>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</si>
  <si>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</si>
  <si>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</si>
  <si>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</si>
  <si>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</si>
  <si>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</si>
  <si>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</si>
  <si>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</si>
  <si>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</si>
  <si>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</si>
  <si>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</si>
  <si>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</si>
  <si>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</si>
  <si>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</si>
  <si>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</si>
  <si>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</si>
  <si>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</si>
  <si>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</si>
  <si>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</si>
  <si>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</si>
  <si>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</si>
  <si>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</si>
  <si>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</si>
  <si>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</si>
  <si>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</si>
  <si>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</si>
  <si>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</si>
  <si>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</si>
  <si>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</si>
  <si>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</si>
  <si>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</si>
  <si>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</si>
  <si>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</si>
  <si>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</si>
  <si>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</si>
  <si>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</si>
  <si>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</si>
  <si>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</si>
  <si>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</si>
  <si>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</si>
  <si>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</si>
  <si>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</si>
  <si>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</si>
  <si>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</si>
  <si>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</si>
  <si>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</si>
  <si>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</si>
  <si>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</si>
  <si>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</si>
  <si>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</si>
  <si>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</si>
  <si>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</si>
  <si>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</si>
  <si>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</si>
  <si>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</si>
  <si>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</si>
  <si>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</si>
  <si>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</si>
  <si>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</si>
  <si>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</si>
  <si>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</si>
  <si>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61IS2023/11/10</t>
  </si>
  <si>
    <t>GOA_Beneficiary</t>
  </si>
  <si>
    <t>WR/2023/20256/A/930</t>
  </si>
  <si>
    <t>BSHP</t>
  </si>
  <si>
    <t>NR/2023/17905/A/913</t>
  </si>
  <si>
    <t>ITCWIND</t>
  </si>
  <si>
    <t>NR/2023/17901/A/900</t>
  </si>
  <si>
    <t>HP</t>
  </si>
  <si>
    <t>NR/2023/16187/A</t>
  </si>
  <si>
    <t>WR/2023/20254/A/929</t>
  </si>
  <si>
    <t>RSRPL_BKN</t>
  </si>
  <si>
    <t>NR/2023/17982/C</t>
  </si>
  <si>
    <t>AEML</t>
  </si>
  <si>
    <t>WR/2023/18560/A</t>
  </si>
  <si>
    <t>WR/2023/18560/A/II</t>
  </si>
  <si>
    <t>SOLAPUR_SOLAR</t>
  </si>
  <si>
    <t>NR/2023/17980/C</t>
  </si>
  <si>
    <t>CHANJUII</t>
  </si>
  <si>
    <t>NR/2023/17979/C</t>
  </si>
  <si>
    <t>RUVNL</t>
  </si>
  <si>
    <t>NR/2023/17064/A</t>
  </si>
  <si>
    <t>NR/01112023/30112023/HP-09</t>
  </si>
  <si>
    <t>PX</t>
  </si>
  <si>
    <t>DELHI</t>
  </si>
  <si>
    <t>Column1</t>
  </si>
  <si>
    <t>NR/01112023/30112023/HP-10</t>
  </si>
  <si>
    <t>SBSRPC11PL_BKN</t>
  </si>
  <si>
    <t>NR/01102023/02012046/L_NR_2021_17</t>
  </si>
  <si>
    <t>RKM_POWER</t>
  </si>
  <si>
    <t>NR/03112023/30112023/IEX-231101-05680</t>
  </si>
  <si>
    <t>ACBIL</t>
  </si>
  <si>
    <t>NR/02112023/15112023/D20231102NR21539</t>
  </si>
  <si>
    <t>MBMP</t>
  </si>
  <si>
    <t xml:space="preserve">NR/03112023/30112023/HPX-TAMDLY-011123-05147 </t>
  </si>
  <si>
    <t>KSEB</t>
  </si>
  <si>
    <t>SR/01112023/30112023/KSEB_BYPL-NOV23</t>
  </si>
  <si>
    <t>DELHI-PX</t>
  </si>
  <si>
    <t>East_Delhi_Waste_Processing_Company_Limited_(EDWPCL)</t>
  </si>
  <si>
    <t>w.e.f. From 01.11.2023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</si>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</sst>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3" sqref="B3:C3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45240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564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276</v>
      </c>
    </row>
    <row r="9" spans="1:3">
      <c r="A9" s="46" t="s">
        <v>449</v>
      </c>
      <c r="B9" s="199">
        <v>45240.980891203704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45240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</v>
      </c>
      <c r="C3" s="197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7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7">
        <v>24</v>
      </c>
      <c r="C4" s="197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8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7">
        <v>24</v>
      </c>
      <c r="C5" s="197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8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7">
        <v>24</v>
      </c>
      <c r="C6" s="197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8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7">
        <v>24</v>
      </c>
      <c r="C7" s="197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8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7">
        <v>24</v>
      </c>
      <c r="C8" s="197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8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7">
        <v>24</v>
      </c>
      <c r="C9" s="197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8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7">
        <v>24</v>
      </c>
      <c r="C10" s="197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8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7">
        <v>24</v>
      </c>
      <c r="C11" s="197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8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7">
        <v>24</v>
      </c>
      <c r="C12" s="197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8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7">
        <v>24</v>
      </c>
      <c r="C13" s="197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8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7">
        <v>24</v>
      </c>
      <c r="C14" s="197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8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7">
        <v>24</v>
      </c>
      <c r="C15" s="197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8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7">
        <v>24</v>
      </c>
      <c r="C16" s="197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8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7">
        <v>24</v>
      </c>
      <c r="C17" s="197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8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7">
        <v>24</v>
      </c>
      <c r="C18" s="197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8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7">
        <v>24</v>
      </c>
      <c r="C19" s="197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8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7">
        <v>24</v>
      </c>
      <c r="C20" s="197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8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7">
        <v>24</v>
      </c>
      <c r="C21" s="197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8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7">
        <v>24</v>
      </c>
      <c r="C22" s="197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8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7">
        <v>24</v>
      </c>
      <c r="C23" s="197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8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7">
        <v>24</v>
      </c>
      <c r="C24" s="197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8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7">
        <v>24</v>
      </c>
      <c r="C25" s="197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8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7">
        <v>24</v>
      </c>
      <c r="C26" s="197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8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7">
        <v>24</v>
      </c>
      <c r="C27" s="197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8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7">
        <v>24</v>
      </c>
      <c r="C28" s="197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8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7">
        <v>24</v>
      </c>
      <c r="C29" s="197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8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7">
        <v>24</v>
      </c>
      <c r="C30" s="197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8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7">
        <v>24</v>
      </c>
      <c r="C31" s="197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8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7">
        <v>24</v>
      </c>
      <c r="C32" s="197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8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7">
        <v>25.8</v>
      </c>
      <c r="C33" s="197">
        <v>25.8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10.76376</v>
      </c>
      <c r="J33" s="21">
        <f t="shared" si="6"/>
        <v>6.0191400000000002</v>
      </c>
      <c r="K33" s="21">
        <f t="shared" si="7"/>
        <v>7.7632200000000005</v>
      </c>
      <c r="L33" s="21">
        <f t="shared" si="8"/>
        <v>1.2538800000000001</v>
      </c>
      <c r="M33" s="158">
        <f t="shared" si="9"/>
        <v>25.799999999999997</v>
      </c>
      <c r="N33" s="22"/>
      <c r="P33" s="37">
        <f t="shared" si="1"/>
        <v>10.76376</v>
      </c>
      <c r="Q33" s="37">
        <f t="shared" si="2"/>
        <v>6.0191400000000002</v>
      </c>
      <c r="R33" s="37">
        <f t="shared" si="3"/>
        <v>7.7632200000000005</v>
      </c>
      <c r="S33" s="37">
        <f t="shared" si="4"/>
        <v>1.2538800000000001</v>
      </c>
      <c r="T33" s="37">
        <f t="shared" si="10"/>
        <v>25.799999999999997</v>
      </c>
    </row>
    <row r="34" spans="1:20">
      <c r="A34" s="8" t="s">
        <v>76</v>
      </c>
      <c r="B34" s="197">
        <v>25.8</v>
      </c>
      <c r="C34" s="197">
        <v>25.8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10.76376</v>
      </c>
      <c r="J34" s="21">
        <f t="shared" si="6"/>
        <v>6.0191400000000002</v>
      </c>
      <c r="K34" s="21">
        <f t="shared" si="7"/>
        <v>7.7632200000000005</v>
      </c>
      <c r="L34" s="21">
        <f t="shared" si="8"/>
        <v>1.2538800000000001</v>
      </c>
      <c r="M34" s="158">
        <f t="shared" si="9"/>
        <v>25.799999999999997</v>
      </c>
      <c r="N34" s="22"/>
      <c r="P34" s="37">
        <f t="shared" si="1"/>
        <v>10.76376</v>
      </c>
      <c r="Q34" s="37">
        <f t="shared" si="2"/>
        <v>6.0191400000000002</v>
      </c>
      <c r="R34" s="37">
        <f t="shared" si="3"/>
        <v>7.7632200000000005</v>
      </c>
      <c r="S34" s="37">
        <f t="shared" si="4"/>
        <v>1.2538800000000001</v>
      </c>
      <c r="T34" s="37">
        <f t="shared" si="10"/>
        <v>25.799999999999997</v>
      </c>
    </row>
    <row r="35" spans="1:20">
      <c r="A35" s="8" t="s">
        <v>77</v>
      </c>
      <c r="B35" s="197">
        <v>25.8</v>
      </c>
      <c r="C35" s="197">
        <v>25.8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10.76376</v>
      </c>
      <c r="J35" s="21">
        <f t="shared" si="6"/>
        <v>6.0191400000000002</v>
      </c>
      <c r="K35" s="21">
        <f t="shared" si="7"/>
        <v>7.7632200000000005</v>
      </c>
      <c r="L35" s="21">
        <f t="shared" si="8"/>
        <v>1.2538800000000001</v>
      </c>
      <c r="M35" s="158">
        <f t="shared" si="9"/>
        <v>25.799999999999997</v>
      </c>
      <c r="N35" s="22"/>
      <c r="P35" s="37">
        <f t="shared" ref="P35:P66" si="12">I35</f>
        <v>10.76376</v>
      </c>
      <c r="Q35" s="37">
        <f t="shared" ref="Q35:Q66" si="13">J35</f>
        <v>6.0191400000000002</v>
      </c>
      <c r="R35" s="37">
        <f t="shared" ref="R35:R66" si="14">K35</f>
        <v>7.7632200000000005</v>
      </c>
      <c r="S35" s="37">
        <f t="shared" ref="S35:S66" si="15">L35</f>
        <v>1.2538800000000001</v>
      </c>
      <c r="T35" s="37">
        <f t="shared" si="10"/>
        <v>25.799999999999997</v>
      </c>
    </row>
    <row r="36" spans="1:20">
      <c r="A36" s="8" t="s">
        <v>78</v>
      </c>
      <c r="B36" s="197">
        <v>25.8</v>
      </c>
      <c r="C36" s="197">
        <v>25.8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10.76376</v>
      </c>
      <c r="J36" s="21">
        <f t="shared" si="6"/>
        <v>6.0191400000000002</v>
      </c>
      <c r="K36" s="21">
        <f t="shared" si="7"/>
        <v>7.7632200000000005</v>
      </c>
      <c r="L36" s="21">
        <f t="shared" si="8"/>
        <v>1.2538800000000001</v>
      </c>
      <c r="M36" s="158">
        <f t="shared" si="9"/>
        <v>25.799999999999997</v>
      </c>
      <c r="N36" s="22"/>
      <c r="P36" s="37">
        <f t="shared" si="12"/>
        <v>10.76376</v>
      </c>
      <c r="Q36" s="37">
        <f t="shared" si="13"/>
        <v>6.0191400000000002</v>
      </c>
      <c r="R36" s="37">
        <f t="shared" si="14"/>
        <v>7.7632200000000005</v>
      </c>
      <c r="S36" s="37">
        <f t="shared" si="15"/>
        <v>1.2538800000000001</v>
      </c>
      <c r="T36" s="37">
        <f t="shared" si="10"/>
        <v>25.799999999999997</v>
      </c>
    </row>
    <row r="37" spans="1:20">
      <c r="A37" s="8" t="s">
        <v>79</v>
      </c>
      <c r="B37" s="197">
        <v>25.8</v>
      </c>
      <c r="C37" s="197">
        <v>25.8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10.76376</v>
      </c>
      <c r="J37" s="21">
        <f t="shared" si="6"/>
        <v>6.0191400000000002</v>
      </c>
      <c r="K37" s="21">
        <f t="shared" si="7"/>
        <v>7.7632200000000005</v>
      </c>
      <c r="L37" s="21">
        <f t="shared" si="8"/>
        <v>1.2538800000000001</v>
      </c>
      <c r="M37" s="158">
        <f t="shared" si="9"/>
        <v>25.799999999999997</v>
      </c>
      <c r="N37" s="22"/>
      <c r="P37" s="37">
        <f t="shared" si="12"/>
        <v>10.76376</v>
      </c>
      <c r="Q37" s="37">
        <f t="shared" si="13"/>
        <v>6.0191400000000002</v>
      </c>
      <c r="R37" s="37">
        <f t="shared" si="14"/>
        <v>7.7632200000000005</v>
      </c>
      <c r="S37" s="37">
        <f t="shared" si="15"/>
        <v>1.2538800000000001</v>
      </c>
      <c r="T37" s="37">
        <f t="shared" si="10"/>
        <v>25.799999999999997</v>
      </c>
    </row>
    <row r="38" spans="1:20">
      <c r="A38" s="8" t="s">
        <v>80</v>
      </c>
      <c r="B38" s="197">
        <v>25.8</v>
      </c>
      <c r="C38" s="197">
        <v>25.8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10.76376</v>
      </c>
      <c r="J38" s="21">
        <f t="shared" si="6"/>
        <v>6.0191400000000002</v>
      </c>
      <c r="K38" s="21">
        <f t="shared" si="7"/>
        <v>7.7632200000000005</v>
      </c>
      <c r="L38" s="21">
        <f t="shared" si="8"/>
        <v>1.2538800000000001</v>
      </c>
      <c r="M38" s="158">
        <f t="shared" si="9"/>
        <v>25.799999999999997</v>
      </c>
      <c r="N38" s="22"/>
      <c r="P38" s="37">
        <f t="shared" si="12"/>
        <v>10.76376</v>
      </c>
      <c r="Q38" s="37">
        <f t="shared" si="13"/>
        <v>6.0191400000000002</v>
      </c>
      <c r="R38" s="37">
        <f t="shared" si="14"/>
        <v>7.7632200000000005</v>
      </c>
      <c r="S38" s="37">
        <f t="shared" si="15"/>
        <v>1.2538800000000001</v>
      </c>
      <c r="T38" s="37">
        <f t="shared" si="10"/>
        <v>25.799999999999997</v>
      </c>
    </row>
    <row r="39" spans="1:20">
      <c r="A39" s="8" t="s">
        <v>81</v>
      </c>
      <c r="B39" s="197">
        <v>25.8</v>
      </c>
      <c r="C39" s="197">
        <v>25.8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10.76376</v>
      </c>
      <c r="J39" s="21">
        <f t="shared" si="6"/>
        <v>6.0191400000000002</v>
      </c>
      <c r="K39" s="21">
        <f t="shared" si="7"/>
        <v>7.7632200000000005</v>
      </c>
      <c r="L39" s="21">
        <f t="shared" si="8"/>
        <v>1.2538800000000001</v>
      </c>
      <c r="M39" s="158">
        <f t="shared" si="9"/>
        <v>25.799999999999997</v>
      </c>
      <c r="N39" s="22"/>
      <c r="P39" s="37">
        <f t="shared" si="12"/>
        <v>10.76376</v>
      </c>
      <c r="Q39" s="37">
        <f t="shared" si="13"/>
        <v>6.0191400000000002</v>
      </c>
      <c r="R39" s="37">
        <f t="shared" si="14"/>
        <v>7.7632200000000005</v>
      </c>
      <c r="S39" s="37">
        <f t="shared" si="15"/>
        <v>1.2538800000000001</v>
      </c>
      <c r="T39" s="37">
        <f t="shared" si="10"/>
        <v>25.799999999999997</v>
      </c>
    </row>
    <row r="40" spans="1:20">
      <c r="A40" s="8" t="s">
        <v>82</v>
      </c>
      <c r="B40" s="197">
        <v>25.8</v>
      </c>
      <c r="C40" s="197">
        <v>25.8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10.76376</v>
      </c>
      <c r="J40" s="21">
        <f t="shared" si="6"/>
        <v>6.0191400000000002</v>
      </c>
      <c r="K40" s="21">
        <f t="shared" si="7"/>
        <v>7.7632200000000005</v>
      </c>
      <c r="L40" s="21">
        <f t="shared" si="8"/>
        <v>1.2538800000000001</v>
      </c>
      <c r="M40" s="158">
        <f t="shared" si="9"/>
        <v>25.799999999999997</v>
      </c>
      <c r="N40" s="22"/>
      <c r="P40" s="37">
        <f t="shared" si="12"/>
        <v>10.76376</v>
      </c>
      <c r="Q40" s="37">
        <f t="shared" si="13"/>
        <v>6.0191400000000002</v>
      </c>
      <c r="R40" s="37">
        <f t="shared" si="14"/>
        <v>7.7632200000000005</v>
      </c>
      <c r="S40" s="37">
        <f t="shared" si="15"/>
        <v>1.2538800000000001</v>
      </c>
      <c r="T40" s="37">
        <f t="shared" si="10"/>
        <v>25.799999999999997</v>
      </c>
    </row>
    <row r="41" spans="1:20">
      <c r="A41" s="8" t="s">
        <v>83</v>
      </c>
      <c r="B41" s="197">
        <v>25.8</v>
      </c>
      <c r="C41" s="197">
        <v>25.8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10.76376</v>
      </c>
      <c r="J41" s="21">
        <f t="shared" si="6"/>
        <v>6.0191400000000002</v>
      </c>
      <c r="K41" s="21">
        <f t="shared" si="7"/>
        <v>7.7632200000000005</v>
      </c>
      <c r="L41" s="21">
        <f t="shared" si="8"/>
        <v>1.2538800000000001</v>
      </c>
      <c r="M41" s="158">
        <f t="shared" si="9"/>
        <v>25.799999999999997</v>
      </c>
      <c r="N41" s="22"/>
      <c r="P41" s="37">
        <f t="shared" si="12"/>
        <v>10.76376</v>
      </c>
      <c r="Q41" s="37">
        <f t="shared" si="13"/>
        <v>6.0191400000000002</v>
      </c>
      <c r="R41" s="37">
        <f t="shared" si="14"/>
        <v>7.7632200000000005</v>
      </c>
      <c r="S41" s="37">
        <f t="shared" si="15"/>
        <v>1.2538800000000001</v>
      </c>
      <c r="T41" s="37">
        <f t="shared" si="10"/>
        <v>25.799999999999997</v>
      </c>
    </row>
    <row r="42" spans="1:20">
      <c r="A42" s="8" t="s">
        <v>84</v>
      </c>
      <c r="B42" s="197">
        <v>25.8</v>
      </c>
      <c r="C42" s="197">
        <v>25.8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10.76376</v>
      </c>
      <c r="J42" s="21">
        <f t="shared" si="6"/>
        <v>6.0191400000000002</v>
      </c>
      <c r="K42" s="21">
        <f t="shared" si="7"/>
        <v>7.7632200000000005</v>
      </c>
      <c r="L42" s="21">
        <f t="shared" si="8"/>
        <v>1.2538800000000001</v>
      </c>
      <c r="M42" s="158">
        <f t="shared" si="9"/>
        <v>25.799999999999997</v>
      </c>
      <c r="N42" s="22"/>
      <c r="P42" s="37">
        <f t="shared" si="12"/>
        <v>10.76376</v>
      </c>
      <c r="Q42" s="37">
        <f t="shared" si="13"/>
        <v>6.0191400000000002</v>
      </c>
      <c r="R42" s="37">
        <f t="shared" si="14"/>
        <v>7.7632200000000005</v>
      </c>
      <c r="S42" s="37">
        <f t="shared" si="15"/>
        <v>1.2538800000000001</v>
      </c>
      <c r="T42" s="37">
        <f t="shared" si="10"/>
        <v>25.799999999999997</v>
      </c>
    </row>
    <row r="43" spans="1:20">
      <c r="A43" s="8" t="s">
        <v>85</v>
      </c>
      <c r="B43" s="197">
        <v>25.8</v>
      </c>
      <c r="C43" s="197">
        <v>25.8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10.76376</v>
      </c>
      <c r="J43" s="21">
        <f t="shared" si="6"/>
        <v>6.0191400000000002</v>
      </c>
      <c r="K43" s="21">
        <f t="shared" si="7"/>
        <v>7.7632200000000005</v>
      </c>
      <c r="L43" s="21">
        <f t="shared" si="8"/>
        <v>1.2538800000000001</v>
      </c>
      <c r="M43" s="158">
        <f t="shared" si="9"/>
        <v>25.799999999999997</v>
      </c>
      <c r="N43" s="22"/>
      <c r="P43" s="37">
        <f t="shared" si="12"/>
        <v>10.76376</v>
      </c>
      <c r="Q43" s="37">
        <f t="shared" si="13"/>
        <v>6.0191400000000002</v>
      </c>
      <c r="R43" s="37">
        <f t="shared" si="14"/>
        <v>7.7632200000000005</v>
      </c>
      <c r="S43" s="37">
        <f t="shared" si="15"/>
        <v>1.2538800000000001</v>
      </c>
      <c r="T43" s="37">
        <f t="shared" si="10"/>
        <v>25.799999999999997</v>
      </c>
    </row>
    <row r="44" spans="1:20">
      <c r="A44" s="8" t="s">
        <v>86</v>
      </c>
      <c r="B44" s="197">
        <v>25.8</v>
      </c>
      <c r="C44" s="197">
        <v>25.8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10.76376</v>
      </c>
      <c r="J44" s="21">
        <f t="shared" si="6"/>
        <v>6.0191400000000002</v>
      </c>
      <c r="K44" s="21">
        <f t="shared" si="7"/>
        <v>7.7632200000000005</v>
      </c>
      <c r="L44" s="21">
        <f t="shared" si="8"/>
        <v>1.2538800000000001</v>
      </c>
      <c r="M44" s="158">
        <f t="shared" si="9"/>
        <v>25.799999999999997</v>
      </c>
      <c r="N44" s="22"/>
      <c r="P44" s="37">
        <f t="shared" si="12"/>
        <v>10.76376</v>
      </c>
      <c r="Q44" s="37">
        <f t="shared" si="13"/>
        <v>6.0191400000000002</v>
      </c>
      <c r="R44" s="37">
        <f t="shared" si="14"/>
        <v>7.7632200000000005</v>
      </c>
      <c r="S44" s="37">
        <f t="shared" si="15"/>
        <v>1.2538800000000001</v>
      </c>
      <c r="T44" s="37">
        <f t="shared" si="10"/>
        <v>25.799999999999997</v>
      </c>
    </row>
    <row r="45" spans="1:20">
      <c r="A45" s="8" t="s">
        <v>87</v>
      </c>
      <c r="B45" s="197">
        <v>25.8</v>
      </c>
      <c r="C45" s="197">
        <v>25.8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10.76376</v>
      </c>
      <c r="J45" s="21">
        <f t="shared" si="6"/>
        <v>6.0191400000000002</v>
      </c>
      <c r="K45" s="21">
        <f t="shared" si="7"/>
        <v>7.7632200000000005</v>
      </c>
      <c r="L45" s="21">
        <f t="shared" si="8"/>
        <v>1.2538800000000001</v>
      </c>
      <c r="M45" s="158">
        <f t="shared" si="9"/>
        <v>25.799999999999997</v>
      </c>
      <c r="N45" s="22"/>
      <c r="P45" s="37">
        <f t="shared" si="12"/>
        <v>10.76376</v>
      </c>
      <c r="Q45" s="37">
        <f t="shared" si="13"/>
        <v>6.0191400000000002</v>
      </c>
      <c r="R45" s="37">
        <f t="shared" si="14"/>
        <v>7.7632200000000005</v>
      </c>
      <c r="S45" s="37">
        <f t="shared" si="15"/>
        <v>1.2538800000000001</v>
      </c>
      <c r="T45" s="37">
        <f t="shared" si="10"/>
        <v>25.799999999999997</v>
      </c>
    </row>
    <row r="46" spans="1:20">
      <c r="A46" s="8" t="s">
        <v>88</v>
      </c>
      <c r="B46" s="197">
        <v>25.8</v>
      </c>
      <c r="C46" s="197">
        <v>25.8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10.76376</v>
      </c>
      <c r="J46" s="21">
        <f t="shared" si="6"/>
        <v>6.0191400000000002</v>
      </c>
      <c r="K46" s="21">
        <f t="shared" si="7"/>
        <v>7.7632200000000005</v>
      </c>
      <c r="L46" s="21">
        <f t="shared" si="8"/>
        <v>1.2538800000000001</v>
      </c>
      <c r="M46" s="158">
        <f t="shared" si="9"/>
        <v>25.799999999999997</v>
      </c>
      <c r="N46" s="22"/>
      <c r="P46" s="37">
        <f t="shared" si="12"/>
        <v>10.76376</v>
      </c>
      <c r="Q46" s="37">
        <f t="shared" si="13"/>
        <v>6.0191400000000002</v>
      </c>
      <c r="R46" s="37">
        <f t="shared" si="14"/>
        <v>7.7632200000000005</v>
      </c>
      <c r="S46" s="37">
        <f t="shared" si="15"/>
        <v>1.2538800000000001</v>
      </c>
      <c r="T46" s="37">
        <f t="shared" si="10"/>
        <v>25.799999999999997</v>
      </c>
    </row>
    <row r="47" spans="1:20">
      <c r="A47" s="8" t="s">
        <v>89</v>
      </c>
      <c r="B47" s="197">
        <v>25.8</v>
      </c>
      <c r="C47" s="197">
        <v>25.8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10.76376</v>
      </c>
      <c r="J47" s="21">
        <f t="shared" si="6"/>
        <v>6.0191400000000002</v>
      </c>
      <c r="K47" s="21">
        <f t="shared" si="7"/>
        <v>7.7632200000000005</v>
      </c>
      <c r="L47" s="21">
        <f t="shared" si="8"/>
        <v>1.2538800000000001</v>
      </c>
      <c r="M47" s="158">
        <f t="shared" si="9"/>
        <v>25.799999999999997</v>
      </c>
      <c r="N47" s="22"/>
      <c r="P47" s="37">
        <f t="shared" si="12"/>
        <v>10.76376</v>
      </c>
      <c r="Q47" s="37">
        <f t="shared" si="13"/>
        <v>6.0191400000000002</v>
      </c>
      <c r="R47" s="37">
        <f t="shared" si="14"/>
        <v>7.7632200000000005</v>
      </c>
      <c r="S47" s="37">
        <f t="shared" si="15"/>
        <v>1.2538800000000001</v>
      </c>
      <c r="T47" s="37">
        <f t="shared" si="10"/>
        <v>25.799999999999997</v>
      </c>
    </row>
    <row r="48" spans="1:20">
      <c r="A48" s="8" t="s">
        <v>90</v>
      </c>
      <c r="B48" s="197">
        <v>25.8</v>
      </c>
      <c r="C48" s="197">
        <v>25.8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10.76376</v>
      </c>
      <c r="J48" s="21">
        <f t="shared" si="6"/>
        <v>6.0191400000000002</v>
      </c>
      <c r="K48" s="21">
        <f t="shared" si="7"/>
        <v>7.7632200000000005</v>
      </c>
      <c r="L48" s="21">
        <f t="shared" si="8"/>
        <v>1.2538800000000001</v>
      </c>
      <c r="M48" s="158">
        <f t="shared" si="9"/>
        <v>25.799999999999997</v>
      </c>
      <c r="N48" s="22"/>
      <c r="P48" s="37">
        <f t="shared" si="12"/>
        <v>10.76376</v>
      </c>
      <c r="Q48" s="37">
        <f t="shared" si="13"/>
        <v>6.0191400000000002</v>
      </c>
      <c r="R48" s="37">
        <f t="shared" si="14"/>
        <v>7.7632200000000005</v>
      </c>
      <c r="S48" s="37">
        <f t="shared" si="15"/>
        <v>1.2538800000000001</v>
      </c>
      <c r="T48" s="37">
        <f t="shared" si="10"/>
        <v>25.799999999999997</v>
      </c>
    </row>
    <row r="49" spans="1:20">
      <c r="A49" s="8" t="s">
        <v>91</v>
      </c>
      <c r="B49" s="197">
        <v>25.8</v>
      </c>
      <c r="C49" s="197">
        <v>25.8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10.76376</v>
      </c>
      <c r="J49" s="21">
        <f t="shared" si="6"/>
        <v>6.0191400000000002</v>
      </c>
      <c r="K49" s="21">
        <f t="shared" si="7"/>
        <v>7.7632200000000005</v>
      </c>
      <c r="L49" s="21">
        <f t="shared" si="8"/>
        <v>1.2538800000000001</v>
      </c>
      <c r="M49" s="158">
        <f t="shared" si="9"/>
        <v>25.799999999999997</v>
      </c>
      <c r="N49" s="22"/>
      <c r="P49" s="37">
        <f t="shared" si="12"/>
        <v>10.76376</v>
      </c>
      <c r="Q49" s="37">
        <f t="shared" si="13"/>
        <v>6.0191400000000002</v>
      </c>
      <c r="R49" s="37">
        <f t="shared" si="14"/>
        <v>7.7632200000000005</v>
      </c>
      <c r="S49" s="37">
        <f t="shared" si="15"/>
        <v>1.2538800000000001</v>
      </c>
      <c r="T49" s="37">
        <f t="shared" si="10"/>
        <v>25.799999999999997</v>
      </c>
    </row>
    <row r="50" spans="1:20">
      <c r="A50" s="8" t="s">
        <v>92</v>
      </c>
      <c r="B50" s="197">
        <v>25.8</v>
      </c>
      <c r="C50" s="197">
        <v>25.8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10.76376</v>
      </c>
      <c r="J50" s="21">
        <f t="shared" si="6"/>
        <v>6.0191400000000002</v>
      </c>
      <c r="K50" s="21">
        <f t="shared" si="7"/>
        <v>7.7632200000000005</v>
      </c>
      <c r="L50" s="21">
        <f t="shared" si="8"/>
        <v>1.2538800000000001</v>
      </c>
      <c r="M50" s="158">
        <f t="shared" si="9"/>
        <v>25.799999999999997</v>
      </c>
      <c r="N50" s="22"/>
      <c r="P50" s="37">
        <f t="shared" si="12"/>
        <v>10.76376</v>
      </c>
      <c r="Q50" s="37">
        <f t="shared" si="13"/>
        <v>6.0191400000000002</v>
      </c>
      <c r="R50" s="37">
        <f t="shared" si="14"/>
        <v>7.7632200000000005</v>
      </c>
      <c r="S50" s="37">
        <f t="shared" si="15"/>
        <v>1.2538800000000001</v>
      </c>
      <c r="T50" s="37">
        <f t="shared" si="10"/>
        <v>25.799999999999997</v>
      </c>
    </row>
    <row r="51" spans="1:20">
      <c r="A51" s="8" t="s">
        <v>93</v>
      </c>
      <c r="B51" s="197">
        <v>25.8</v>
      </c>
      <c r="C51" s="197">
        <v>25.8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10.76376</v>
      </c>
      <c r="J51" s="21">
        <f t="shared" si="6"/>
        <v>6.0191400000000002</v>
      </c>
      <c r="K51" s="21">
        <f t="shared" si="7"/>
        <v>7.7632200000000005</v>
      </c>
      <c r="L51" s="21">
        <f t="shared" si="8"/>
        <v>1.2538800000000001</v>
      </c>
      <c r="M51" s="158">
        <f t="shared" si="9"/>
        <v>25.799999999999997</v>
      </c>
      <c r="N51" s="22"/>
      <c r="P51" s="37">
        <f t="shared" si="12"/>
        <v>10.76376</v>
      </c>
      <c r="Q51" s="37">
        <f t="shared" si="13"/>
        <v>6.0191400000000002</v>
      </c>
      <c r="R51" s="37">
        <f t="shared" si="14"/>
        <v>7.7632200000000005</v>
      </c>
      <c r="S51" s="37">
        <f t="shared" si="15"/>
        <v>1.2538800000000001</v>
      </c>
      <c r="T51" s="37">
        <f t="shared" si="10"/>
        <v>25.799999999999997</v>
      </c>
    </row>
    <row r="52" spans="1:20">
      <c r="A52" s="8" t="s">
        <v>94</v>
      </c>
      <c r="B52" s="197">
        <v>25.8</v>
      </c>
      <c r="C52" s="197">
        <v>25.8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10.76376</v>
      </c>
      <c r="J52" s="21">
        <f t="shared" si="6"/>
        <v>6.0191400000000002</v>
      </c>
      <c r="K52" s="21">
        <f t="shared" si="7"/>
        <v>7.7632200000000005</v>
      </c>
      <c r="L52" s="21">
        <f t="shared" si="8"/>
        <v>1.2538800000000001</v>
      </c>
      <c r="M52" s="158">
        <f t="shared" si="9"/>
        <v>25.799999999999997</v>
      </c>
      <c r="N52" s="22"/>
      <c r="P52" s="37">
        <f t="shared" si="12"/>
        <v>10.76376</v>
      </c>
      <c r="Q52" s="37">
        <f t="shared" si="13"/>
        <v>6.0191400000000002</v>
      </c>
      <c r="R52" s="37">
        <f t="shared" si="14"/>
        <v>7.7632200000000005</v>
      </c>
      <c r="S52" s="37">
        <f t="shared" si="15"/>
        <v>1.2538800000000001</v>
      </c>
      <c r="T52" s="37">
        <f t="shared" si="10"/>
        <v>25.799999999999997</v>
      </c>
    </row>
    <row r="53" spans="1:20">
      <c r="A53" s="8" t="s">
        <v>95</v>
      </c>
      <c r="B53" s="197">
        <v>25.8</v>
      </c>
      <c r="C53" s="197">
        <v>25.8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10.76376</v>
      </c>
      <c r="J53" s="21">
        <f t="shared" si="6"/>
        <v>6.0191400000000002</v>
      </c>
      <c r="K53" s="21">
        <f t="shared" si="7"/>
        <v>7.7632200000000005</v>
      </c>
      <c r="L53" s="21">
        <f t="shared" si="8"/>
        <v>1.2538800000000001</v>
      </c>
      <c r="M53" s="158">
        <f t="shared" si="9"/>
        <v>25.799999999999997</v>
      </c>
      <c r="N53" s="22"/>
      <c r="P53" s="37">
        <f t="shared" si="12"/>
        <v>10.76376</v>
      </c>
      <c r="Q53" s="37">
        <f t="shared" si="13"/>
        <v>6.0191400000000002</v>
      </c>
      <c r="R53" s="37">
        <f t="shared" si="14"/>
        <v>7.7632200000000005</v>
      </c>
      <c r="S53" s="37">
        <f t="shared" si="15"/>
        <v>1.2538800000000001</v>
      </c>
      <c r="T53" s="37">
        <f t="shared" si="10"/>
        <v>25.799999999999997</v>
      </c>
    </row>
    <row r="54" spans="1:20">
      <c r="A54" s="8" t="s">
        <v>96</v>
      </c>
      <c r="B54" s="197">
        <v>25.8</v>
      </c>
      <c r="C54" s="197">
        <v>25.8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10.76376</v>
      </c>
      <c r="J54" s="21">
        <f t="shared" si="6"/>
        <v>6.0191400000000002</v>
      </c>
      <c r="K54" s="21">
        <f t="shared" si="7"/>
        <v>7.7632200000000005</v>
      </c>
      <c r="L54" s="21">
        <f t="shared" si="8"/>
        <v>1.2538800000000001</v>
      </c>
      <c r="M54" s="158">
        <f t="shared" si="9"/>
        <v>25.799999999999997</v>
      </c>
      <c r="N54" s="22"/>
      <c r="P54" s="37">
        <f t="shared" si="12"/>
        <v>10.76376</v>
      </c>
      <c r="Q54" s="37">
        <f t="shared" si="13"/>
        <v>6.0191400000000002</v>
      </c>
      <c r="R54" s="37">
        <f t="shared" si="14"/>
        <v>7.7632200000000005</v>
      </c>
      <c r="S54" s="37">
        <f t="shared" si="15"/>
        <v>1.2538800000000001</v>
      </c>
      <c r="T54" s="37">
        <f t="shared" si="10"/>
        <v>25.799999999999997</v>
      </c>
    </row>
    <row r="55" spans="1:20">
      <c r="A55" s="8" t="s">
        <v>97</v>
      </c>
      <c r="B55" s="197">
        <v>25.8</v>
      </c>
      <c r="C55" s="197">
        <v>25.8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10.76376</v>
      </c>
      <c r="J55" s="21">
        <f t="shared" si="6"/>
        <v>6.0191400000000002</v>
      </c>
      <c r="K55" s="21">
        <f t="shared" si="7"/>
        <v>7.7632200000000005</v>
      </c>
      <c r="L55" s="21">
        <f t="shared" si="8"/>
        <v>1.2538800000000001</v>
      </c>
      <c r="M55" s="158">
        <f t="shared" si="9"/>
        <v>25.799999999999997</v>
      </c>
      <c r="N55" s="22"/>
      <c r="P55" s="37">
        <f t="shared" si="12"/>
        <v>10.76376</v>
      </c>
      <c r="Q55" s="37">
        <f t="shared" si="13"/>
        <v>6.0191400000000002</v>
      </c>
      <c r="R55" s="37">
        <f t="shared" si="14"/>
        <v>7.7632200000000005</v>
      </c>
      <c r="S55" s="37">
        <f t="shared" si="15"/>
        <v>1.2538800000000001</v>
      </c>
      <c r="T55" s="37">
        <f t="shared" si="10"/>
        <v>25.799999999999997</v>
      </c>
    </row>
    <row r="56" spans="1:20">
      <c r="A56" s="8" t="s">
        <v>98</v>
      </c>
      <c r="B56" s="197">
        <v>25.8</v>
      </c>
      <c r="C56" s="197">
        <v>25.8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10.76376</v>
      </c>
      <c r="J56" s="21">
        <f t="shared" si="6"/>
        <v>6.0191400000000002</v>
      </c>
      <c r="K56" s="21">
        <f t="shared" si="7"/>
        <v>7.7632200000000005</v>
      </c>
      <c r="L56" s="21">
        <f t="shared" si="8"/>
        <v>1.2538800000000001</v>
      </c>
      <c r="M56" s="158">
        <f t="shared" si="9"/>
        <v>25.799999999999997</v>
      </c>
      <c r="N56" s="22"/>
      <c r="P56" s="37">
        <f t="shared" si="12"/>
        <v>10.76376</v>
      </c>
      <c r="Q56" s="37">
        <f t="shared" si="13"/>
        <v>6.0191400000000002</v>
      </c>
      <c r="R56" s="37">
        <f t="shared" si="14"/>
        <v>7.7632200000000005</v>
      </c>
      <c r="S56" s="37">
        <f t="shared" si="15"/>
        <v>1.2538800000000001</v>
      </c>
      <c r="T56" s="37">
        <f t="shared" si="10"/>
        <v>25.799999999999997</v>
      </c>
    </row>
    <row r="57" spans="1:20">
      <c r="A57" s="8" t="s">
        <v>99</v>
      </c>
      <c r="B57" s="197">
        <v>25.8</v>
      </c>
      <c r="C57" s="197">
        <v>25.8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10.76376</v>
      </c>
      <c r="J57" s="21">
        <f t="shared" si="6"/>
        <v>6.0191400000000002</v>
      </c>
      <c r="K57" s="21">
        <f t="shared" si="7"/>
        <v>7.7632200000000005</v>
      </c>
      <c r="L57" s="21">
        <f t="shared" si="8"/>
        <v>1.2538800000000001</v>
      </c>
      <c r="M57" s="158">
        <f t="shared" si="9"/>
        <v>25.799999999999997</v>
      </c>
      <c r="N57" s="22"/>
      <c r="P57" s="37">
        <f t="shared" si="12"/>
        <v>10.76376</v>
      </c>
      <c r="Q57" s="37">
        <f t="shared" si="13"/>
        <v>6.0191400000000002</v>
      </c>
      <c r="R57" s="37">
        <f t="shared" si="14"/>
        <v>7.7632200000000005</v>
      </c>
      <c r="S57" s="37">
        <f t="shared" si="15"/>
        <v>1.2538800000000001</v>
      </c>
      <c r="T57" s="37">
        <f t="shared" si="10"/>
        <v>25.799999999999997</v>
      </c>
    </row>
    <row r="58" spans="1:20">
      <c r="A58" s="8" t="s">
        <v>100</v>
      </c>
      <c r="B58" s="197">
        <v>25.8</v>
      </c>
      <c r="C58" s="197">
        <v>25.8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10.76376</v>
      </c>
      <c r="J58" s="21">
        <f t="shared" si="6"/>
        <v>6.0191400000000002</v>
      </c>
      <c r="K58" s="21">
        <f t="shared" si="7"/>
        <v>7.7632200000000005</v>
      </c>
      <c r="L58" s="21">
        <f t="shared" si="8"/>
        <v>1.2538800000000001</v>
      </c>
      <c r="M58" s="158">
        <f t="shared" si="9"/>
        <v>25.799999999999997</v>
      </c>
      <c r="N58" s="22"/>
      <c r="P58" s="37">
        <f t="shared" si="12"/>
        <v>10.76376</v>
      </c>
      <c r="Q58" s="37">
        <f t="shared" si="13"/>
        <v>6.0191400000000002</v>
      </c>
      <c r="R58" s="37">
        <f t="shared" si="14"/>
        <v>7.7632200000000005</v>
      </c>
      <c r="S58" s="37">
        <f t="shared" si="15"/>
        <v>1.2538800000000001</v>
      </c>
      <c r="T58" s="37">
        <f t="shared" si="10"/>
        <v>25.799999999999997</v>
      </c>
    </row>
    <row r="59" spans="1:20">
      <c r="A59" s="8" t="s">
        <v>101</v>
      </c>
      <c r="B59" s="197">
        <v>25.8</v>
      </c>
      <c r="C59" s="197">
        <v>25.8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10.76376</v>
      </c>
      <c r="J59" s="21">
        <f t="shared" si="6"/>
        <v>6.0191400000000002</v>
      </c>
      <c r="K59" s="21">
        <f t="shared" si="7"/>
        <v>7.7632200000000005</v>
      </c>
      <c r="L59" s="21">
        <f t="shared" si="8"/>
        <v>1.2538800000000001</v>
      </c>
      <c r="M59" s="158">
        <f t="shared" si="9"/>
        <v>25.799999999999997</v>
      </c>
      <c r="N59" s="22"/>
      <c r="P59" s="37">
        <f t="shared" si="12"/>
        <v>10.76376</v>
      </c>
      <c r="Q59" s="37">
        <f t="shared" si="13"/>
        <v>6.0191400000000002</v>
      </c>
      <c r="R59" s="37">
        <f t="shared" si="14"/>
        <v>7.7632200000000005</v>
      </c>
      <c r="S59" s="37">
        <f t="shared" si="15"/>
        <v>1.2538800000000001</v>
      </c>
      <c r="T59" s="37">
        <f t="shared" si="10"/>
        <v>25.799999999999997</v>
      </c>
    </row>
    <row r="60" spans="1:20">
      <c r="A60" s="8" t="s">
        <v>102</v>
      </c>
      <c r="B60" s="197">
        <v>25.8</v>
      </c>
      <c r="C60" s="197">
        <v>25.8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10.76376</v>
      </c>
      <c r="J60" s="21">
        <f t="shared" si="6"/>
        <v>6.0191400000000002</v>
      </c>
      <c r="K60" s="21">
        <f t="shared" si="7"/>
        <v>7.7632200000000005</v>
      </c>
      <c r="L60" s="21">
        <f t="shared" si="8"/>
        <v>1.2538800000000001</v>
      </c>
      <c r="M60" s="158">
        <f t="shared" si="9"/>
        <v>25.799999999999997</v>
      </c>
      <c r="N60" s="22"/>
      <c r="P60" s="37">
        <f t="shared" si="12"/>
        <v>10.76376</v>
      </c>
      <c r="Q60" s="37">
        <f t="shared" si="13"/>
        <v>6.0191400000000002</v>
      </c>
      <c r="R60" s="37">
        <f t="shared" si="14"/>
        <v>7.7632200000000005</v>
      </c>
      <c r="S60" s="37">
        <f t="shared" si="15"/>
        <v>1.2538800000000001</v>
      </c>
      <c r="T60" s="37">
        <f t="shared" si="10"/>
        <v>25.799999999999997</v>
      </c>
    </row>
    <row r="61" spans="1:20">
      <c r="A61" s="8" t="s">
        <v>103</v>
      </c>
      <c r="B61" s="197">
        <v>25.8</v>
      </c>
      <c r="C61" s="197">
        <v>25.8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10.76376</v>
      </c>
      <c r="J61" s="21">
        <f t="shared" si="6"/>
        <v>6.0191400000000002</v>
      </c>
      <c r="K61" s="21">
        <f t="shared" si="7"/>
        <v>7.7632200000000005</v>
      </c>
      <c r="L61" s="21">
        <f t="shared" si="8"/>
        <v>1.2538800000000001</v>
      </c>
      <c r="M61" s="158">
        <f t="shared" si="9"/>
        <v>25.799999999999997</v>
      </c>
      <c r="N61" s="22"/>
      <c r="P61" s="37">
        <f t="shared" si="12"/>
        <v>10.76376</v>
      </c>
      <c r="Q61" s="37">
        <f t="shared" si="13"/>
        <v>6.0191400000000002</v>
      </c>
      <c r="R61" s="37">
        <f t="shared" si="14"/>
        <v>7.7632200000000005</v>
      </c>
      <c r="S61" s="37">
        <f t="shared" si="15"/>
        <v>1.2538800000000001</v>
      </c>
      <c r="T61" s="37">
        <f t="shared" si="10"/>
        <v>25.799999999999997</v>
      </c>
    </row>
    <row r="62" spans="1:20">
      <c r="A62" s="8" t="s">
        <v>104</v>
      </c>
      <c r="B62" s="197">
        <v>25.8</v>
      </c>
      <c r="C62" s="197">
        <v>25.8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10.76376</v>
      </c>
      <c r="J62" s="21">
        <f t="shared" si="6"/>
        <v>6.0191400000000002</v>
      </c>
      <c r="K62" s="21">
        <f t="shared" si="7"/>
        <v>7.7632200000000005</v>
      </c>
      <c r="L62" s="21">
        <f t="shared" si="8"/>
        <v>1.2538800000000001</v>
      </c>
      <c r="M62" s="158">
        <f t="shared" si="9"/>
        <v>25.799999999999997</v>
      </c>
      <c r="N62" s="22"/>
      <c r="P62" s="37">
        <f t="shared" si="12"/>
        <v>10.76376</v>
      </c>
      <c r="Q62" s="37">
        <f t="shared" si="13"/>
        <v>6.0191400000000002</v>
      </c>
      <c r="R62" s="37">
        <f t="shared" si="14"/>
        <v>7.7632200000000005</v>
      </c>
      <c r="S62" s="37">
        <f t="shared" si="15"/>
        <v>1.2538800000000001</v>
      </c>
      <c r="T62" s="37">
        <f t="shared" si="10"/>
        <v>25.799999999999997</v>
      </c>
    </row>
    <row r="63" spans="1:20">
      <c r="A63" s="8" t="s">
        <v>105</v>
      </c>
      <c r="B63" s="197">
        <v>25.8</v>
      </c>
      <c r="C63" s="197">
        <v>25.8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10.76376</v>
      </c>
      <c r="J63" s="21">
        <f t="shared" si="6"/>
        <v>6.0191400000000002</v>
      </c>
      <c r="K63" s="21">
        <f t="shared" si="7"/>
        <v>7.7632200000000005</v>
      </c>
      <c r="L63" s="21">
        <f t="shared" si="8"/>
        <v>1.2538800000000001</v>
      </c>
      <c r="M63" s="158">
        <f t="shared" si="9"/>
        <v>25.799999999999997</v>
      </c>
      <c r="N63" s="22"/>
      <c r="P63" s="37">
        <f t="shared" si="12"/>
        <v>10.76376</v>
      </c>
      <c r="Q63" s="37">
        <f t="shared" si="13"/>
        <v>6.0191400000000002</v>
      </c>
      <c r="R63" s="37">
        <f t="shared" si="14"/>
        <v>7.7632200000000005</v>
      </c>
      <c r="S63" s="37">
        <f t="shared" si="15"/>
        <v>1.2538800000000001</v>
      </c>
      <c r="T63" s="37">
        <f t="shared" si="10"/>
        <v>25.799999999999997</v>
      </c>
    </row>
    <row r="64" spans="1:20">
      <c r="A64" s="8" t="s">
        <v>106</v>
      </c>
      <c r="B64" s="197">
        <v>25.8</v>
      </c>
      <c r="C64" s="197">
        <v>25.8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10.76376</v>
      </c>
      <c r="J64" s="21">
        <f t="shared" si="6"/>
        <v>6.0191400000000002</v>
      </c>
      <c r="K64" s="21">
        <f t="shared" si="7"/>
        <v>7.7632200000000005</v>
      </c>
      <c r="L64" s="21">
        <f t="shared" si="8"/>
        <v>1.2538800000000001</v>
      </c>
      <c r="M64" s="158">
        <f t="shared" si="9"/>
        <v>25.799999999999997</v>
      </c>
      <c r="N64" s="22"/>
      <c r="P64" s="37">
        <f t="shared" si="12"/>
        <v>10.76376</v>
      </c>
      <c r="Q64" s="37">
        <f t="shared" si="13"/>
        <v>6.0191400000000002</v>
      </c>
      <c r="R64" s="37">
        <f t="shared" si="14"/>
        <v>7.7632200000000005</v>
      </c>
      <c r="S64" s="37">
        <f t="shared" si="15"/>
        <v>1.2538800000000001</v>
      </c>
      <c r="T64" s="37">
        <f t="shared" si="10"/>
        <v>25.799999999999997</v>
      </c>
    </row>
    <row r="65" spans="1:20">
      <c r="A65" s="8" t="s">
        <v>107</v>
      </c>
      <c r="B65" s="197">
        <v>25.8</v>
      </c>
      <c r="C65" s="197">
        <v>25.8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10.76376</v>
      </c>
      <c r="J65" s="21">
        <f t="shared" si="6"/>
        <v>6.0191400000000002</v>
      </c>
      <c r="K65" s="21">
        <f t="shared" si="7"/>
        <v>7.7632200000000005</v>
      </c>
      <c r="L65" s="21">
        <f t="shared" si="8"/>
        <v>1.2538800000000001</v>
      </c>
      <c r="M65" s="158">
        <f t="shared" si="9"/>
        <v>25.799999999999997</v>
      </c>
      <c r="N65" s="22"/>
      <c r="P65" s="37">
        <f t="shared" si="12"/>
        <v>10.76376</v>
      </c>
      <c r="Q65" s="37">
        <f t="shared" si="13"/>
        <v>6.0191400000000002</v>
      </c>
      <c r="R65" s="37">
        <f t="shared" si="14"/>
        <v>7.7632200000000005</v>
      </c>
      <c r="S65" s="37">
        <f t="shared" si="15"/>
        <v>1.2538800000000001</v>
      </c>
      <c r="T65" s="37">
        <f t="shared" si="10"/>
        <v>25.799999999999997</v>
      </c>
    </row>
    <row r="66" spans="1:20">
      <c r="A66" s="8" t="s">
        <v>108</v>
      </c>
      <c r="B66" s="197">
        <v>25.8</v>
      </c>
      <c r="C66" s="197">
        <v>25.8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10.76376</v>
      </c>
      <c r="J66" s="21">
        <f t="shared" si="6"/>
        <v>6.0191400000000002</v>
      </c>
      <c r="K66" s="21">
        <f t="shared" si="7"/>
        <v>7.7632200000000005</v>
      </c>
      <c r="L66" s="21">
        <f t="shared" si="8"/>
        <v>1.2538800000000001</v>
      </c>
      <c r="M66" s="158">
        <f t="shared" si="9"/>
        <v>25.799999999999997</v>
      </c>
      <c r="N66" s="22"/>
      <c r="P66" s="37">
        <f t="shared" si="12"/>
        <v>10.76376</v>
      </c>
      <c r="Q66" s="37">
        <f t="shared" si="13"/>
        <v>6.0191400000000002</v>
      </c>
      <c r="R66" s="37">
        <f t="shared" si="14"/>
        <v>7.7632200000000005</v>
      </c>
      <c r="S66" s="37">
        <f t="shared" si="15"/>
        <v>1.2538800000000001</v>
      </c>
      <c r="T66" s="37">
        <f t="shared" si="10"/>
        <v>25.799999999999997</v>
      </c>
    </row>
    <row r="67" spans="1:20">
      <c r="A67" s="8" t="s">
        <v>109</v>
      </c>
      <c r="B67" s="197">
        <v>25.8</v>
      </c>
      <c r="C67" s="197">
        <v>25.8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10.76376</v>
      </c>
      <c r="J67" s="21">
        <f t="shared" si="6"/>
        <v>6.0191400000000002</v>
      </c>
      <c r="K67" s="21">
        <f t="shared" si="7"/>
        <v>7.7632200000000005</v>
      </c>
      <c r="L67" s="21">
        <f t="shared" si="8"/>
        <v>1.2538800000000001</v>
      </c>
      <c r="M67" s="158">
        <f t="shared" si="9"/>
        <v>25.799999999999997</v>
      </c>
      <c r="N67" s="22"/>
      <c r="P67" s="37">
        <f t="shared" ref="P67:P98" si="17">I67</f>
        <v>10.76376</v>
      </c>
      <c r="Q67" s="37">
        <f t="shared" ref="Q67:Q98" si="18">J67</f>
        <v>6.0191400000000002</v>
      </c>
      <c r="R67" s="37">
        <f t="shared" ref="R67:R98" si="19">K67</f>
        <v>7.7632200000000005</v>
      </c>
      <c r="S67" s="37">
        <f t="shared" ref="S67:S98" si="20">L67</f>
        <v>1.2538800000000001</v>
      </c>
      <c r="T67" s="37">
        <f t="shared" si="10"/>
        <v>25.799999999999997</v>
      </c>
    </row>
    <row r="68" spans="1:20">
      <c r="A68" s="8" t="s">
        <v>110</v>
      </c>
      <c r="B68" s="197">
        <v>25.8</v>
      </c>
      <c r="C68" s="197">
        <v>25.8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10.76376</v>
      </c>
      <c r="J68" s="21">
        <f t="shared" ref="J68:J98" si="22">C68*E68/100</f>
        <v>6.0191400000000002</v>
      </c>
      <c r="K68" s="21">
        <f t="shared" ref="K68:K98" si="23">C68*F68/100</f>
        <v>7.7632200000000005</v>
      </c>
      <c r="L68" s="21">
        <f t="shared" ref="L68:L98" si="24">C68*G68/100</f>
        <v>1.2538800000000001</v>
      </c>
      <c r="M68" s="158">
        <f t="shared" ref="M68:M98" si="25">SUM(I68:L68)</f>
        <v>25.799999999999997</v>
      </c>
      <c r="N68" s="22"/>
      <c r="P68" s="37">
        <f t="shared" si="17"/>
        <v>10.76376</v>
      </c>
      <c r="Q68" s="37">
        <f t="shared" si="18"/>
        <v>6.0191400000000002</v>
      </c>
      <c r="R68" s="37">
        <f t="shared" si="19"/>
        <v>7.7632200000000005</v>
      </c>
      <c r="S68" s="37">
        <f t="shared" si="20"/>
        <v>1.2538800000000001</v>
      </c>
      <c r="T68" s="37">
        <f t="shared" ref="T68:T99" si="26">SUM(P68:S68)</f>
        <v>25.799999999999997</v>
      </c>
    </row>
    <row r="69" spans="1:20">
      <c r="A69" s="8" t="s">
        <v>111</v>
      </c>
      <c r="B69" s="197">
        <v>25.8</v>
      </c>
      <c r="C69" s="197">
        <v>25.8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10.76376</v>
      </c>
      <c r="J69" s="21">
        <f t="shared" si="22"/>
        <v>6.0191400000000002</v>
      </c>
      <c r="K69" s="21">
        <f t="shared" si="23"/>
        <v>7.7632200000000005</v>
      </c>
      <c r="L69" s="21">
        <f t="shared" si="24"/>
        <v>1.2538800000000001</v>
      </c>
      <c r="M69" s="158">
        <f t="shared" si="25"/>
        <v>25.799999999999997</v>
      </c>
      <c r="N69" s="22"/>
      <c r="P69" s="37">
        <f t="shared" si="17"/>
        <v>10.76376</v>
      </c>
      <c r="Q69" s="37">
        <f t="shared" si="18"/>
        <v>6.0191400000000002</v>
      </c>
      <c r="R69" s="37">
        <f t="shared" si="19"/>
        <v>7.7632200000000005</v>
      </c>
      <c r="S69" s="37">
        <f t="shared" si="20"/>
        <v>1.2538800000000001</v>
      </c>
      <c r="T69" s="37">
        <f t="shared" si="26"/>
        <v>25.799999999999997</v>
      </c>
    </row>
    <row r="70" spans="1:20">
      <c r="A70" s="8" t="s">
        <v>112</v>
      </c>
      <c r="B70" s="197">
        <v>25.8</v>
      </c>
      <c r="C70" s="197">
        <v>25.8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10.76376</v>
      </c>
      <c r="J70" s="21">
        <f t="shared" si="22"/>
        <v>6.0191400000000002</v>
      </c>
      <c r="K70" s="21">
        <f t="shared" si="23"/>
        <v>7.7632200000000005</v>
      </c>
      <c r="L70" s="21">
        <f t="shared" si="24"/>
        <v>1.2538800000000001</v>
      </c>
      <c r="M70" s="158">
        <f t="shared" si="25"/>
        <v>25.799999999999997</v>
      </c>
      <c r="N70" s="22"/>
      <c r="P70" s="37">
        <f t="shared" si="17"/>
        <v>10.76376</v>
      </c>
      <c r="Q70" s="37">
        <f t="shared" si="18"/>
        <v>6.0191400000000002</v>
      </c>
      <c r="R70" s="37">
        <f t="shared" si="19"/>
        <v>7.7632200000000005</v>
      </c>
      <c r="S70" s="37">
        <f t="shared" si="20"/>
        <v>1.2538800000000001</v>
      </c>
      <c r="T70" s="37">
        <f t="shared" si="26"/>
        <v>25.799999999999997</v>
      </c>
    </row>
    <row r="71" spans="1:20">
      <c r="A71" s="8" t="s">
        <v>113</v>
      </c>
      <c r="B71" s="197">
        <v>25.8</v>
      </c>
      <c r="C71" s="197">
        <v>25.8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10.76376</v>
      </c>
      <c r="J71" s="21">
        <f t="shared" si="22"/>
        <v>6.0191400000000002</v>
      </c>
      <c r="K71" s="21">
        <f t="shared" si="23"/>
        <v>7.7632200000000005</v>
      </c>
      <c r="L71" s="21">
        <f t="shared" si="24"/>
        <v>1.2538800000000001</v>
      </c>
      <c r="M71" s="158">
        <f t="shared" si="25"/>
        <v>25.799999999999997</v>
      </c>
      <c r="N71" s="22"/>
      <c r="P71" s="37">
        <f t="shared" si="17"/>
        <v>10.76376</v>
      </c>
      <c r="Q71" s="37">
        <f t="shared" si="18"/>
        <v>6.0191400000000002</v>
      </c>
      <c r="R71" s="37">
        <f t="shared" si="19"/>
        <v>7.7632200000000005</v>
      </c>
      <c r="S71" s="37">
        <f t="shared" si="20"/>
        <v>1.2538800000000001</v>
      </c>
      <c r="T71" s="37">
        <f t="shared" si="26"/>
        <v>25.799999999999997</v>
      </c>
    </row>
    <row r="72" spans="1:20">
      <c r="A72" s="8" t="s">
        <v>114</v>
      </c>
      <c r="B72" s="197">
        <v>25.8</v>
      </c>
      <c r="C72" s="197">
        <v>25.8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10.76376</v>
      </c>
      <c r="J72" s="21">
        <f t="shared" si="22"/>
        <v>6.0191400000000002</v>
      </c>
      <c r="K72" s="21">
        <f t="shared" si="23"/>
        <v>7.7632200000000005</v>
      </c>
      <c r="L72" s="21">
        <f t="shared" si="24"/>
        <v>1.2538800000000001</v>
      </c>
      <c r="M72" s="158">
        <f t="shared" si="25"/>
        <v>25.799999999999997</v>
      </c>
      <c r="N72" s="22"/>
      <c r="P72" s="37">
        <f t="shared" si="17"/>
        <v>10.76376</v>
      </c>
      <c r="Q72" s="37">
        <f t="shared" si="18"/>
        <v>6.0191400000000002</v>
      </c>
      <c r="R72" s="37">
        <f t="shared" si="19"/>
        <v>7.7632200000000005</v>
      </c>
      <c r="S72" s="37">
        <f t="shared" si="20"/>
        <v>1.2538800000000001</v>
      </c>
      <c r="T72" s="37">
        <f t="shared" si="26"/>
        <v>25.799999999999997</v>
      </c>
    </row>
    <row r="73" spans="1:20">
      <c r="A73" s="8" t="s">
        <v>115</v>
      </c>
      <c r="B73" s="197">
        <v>25.8</v>
      </c>
      <c r="C73" s="197">
        <v>25.8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10.76376</v>
      </c>
      <c r="J73" s="21">
        <f t="shared" si="22"/>
        <v>6.0191400000000002</v>
      </c>
      <c r="K73" s="21">
        <f t="shared" si="23"/>
        <v>7.7632200000000005</v>
      </c>
      <c r="L73" s="21">
        <f t="shared" si="24"/>
        <v>1.2538800000000001</v>
      </c>
      <c r="M73" s="158">
        <f t="shared" si="25"/>
        <v>25.799999999999997</v>
      </c>
      <c r="N73" s="22"/>
      <c r="P73" s="37">
        <f t="shared" si="17"/>
        <v>10.76376</v>
      </c>
      <c r="Q73" s="37">
        <f t="shared" si="18"/>
        <v>6.0191400000000002</v>
      </c>
      <c r="R73" s="37">
        <f t="shared" si="19"/>
        <v>7.7632200000000005</v>
      </c>
      <c r="S73" s="37">
        <f t="shared" si="20"/>
        <v>1.2538800000000001</v>
      </c>
      <c r="T73" s="37">
        <f t="shared" si="26"/>
        <v>25.799999999999997</v>
      </c>
    </row>
    <row r="74" spans="1:20">
      <c r="A74" s="8" t="s">
        <v>116</v>
      </c>
      <c r="B74" s="197">
        <v>25.8</v>
      </c>
      <c r="C74" s="197">
        <v>25.8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10.76376</v>
      </c>
      <c r="J74" s="21">
        <f t="shared" si="22"/>
        <v>6.0191400000000002</v>
      </c>
      <c r="K74" s="21">
        <f t="shared" si="23"/>
        <v>7.7632200000000005</v>
      </c>
      <c r="L74" s="21">
        <f t="shared" si="24"/>
        <v>1.2538800000000001</v>
      </c>
      <c r="M74" s="158">
        <f t="shared" si="25"/>
        <v>25.799999999999997</v>
      </c>
      <c r="N74" s="22"/>
      <c r="P74" s="37">
        <f t="shared" si="17"/>
        <v>10.76376</v>
      </c>
      <c r="Q74" s="37">
        <f t="shared" si="18"/>
        <v>6.0191400000000002</v>
      </c>
      <c r="R74" s="37">
        <f t="shared" si="19"/>
        <v>7.7632200000000005</v>
      </c>
      <c r="S74" s="37">
        <f t="shared" si="20"/>
        <v>1.2538800000000001</v>
      </c>
      <c r="T74" s="37">
        <f t="shared" si="26"/>
        <v>25.799999999999997</v>
      </c>
    </row>
    <row r="75" spans="1:20">
      <c r="A75" s="8" t="s">
        <v>117</v>
      </c>
      <c r="B75" s="197">
        <v>25.8</v>
      </c>
      <c r="C75" s="197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8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197">
        <v>25.8</v>
      </c>
      <c r="C76" s="197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8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197">
        <v>25.8</v>
      </c>
      <c r="C77" s="197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8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197">
        <v>25.8</v>
      </c>
      <c r="C78" s="197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8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197">
        <v>25.8</v>
      </c>
      <c r="C79" s="197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8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197">
        <v>25.8</v>
      </c>
      <c r="C80" s="197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8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197">
        <v>25.8</v>
      </c>
      <c r="C81" s="197">
        <v>25.8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10.76376</v>
      </c>
      <c r="J81" s="21">
        <f t="shared" si="22"/>
        <v>6.0191400000000002</v>
      </c>
      <c r="K81" s="21">
        <f t="shared" si="23"/>
        <v>7.7632200000000005</v>
      </c>
      <c r="L81" s="21">
        <f t="shared" si="24"/>
        <v>1.2538800000000001</v>
      </c>
      <c r="M81" s="158">
        <f t="shared" si="25"/>
        <v>25.799999999999997</v>
      </c>
      <c r="N81" s="22"/>
      <c r="P81" s="37">
        <f t="shared" si="17"/>
        <v>10.76376</v>
      </c>
      <c r="Q81" s="37">
        <f t="shared" si="18"/>
        <v>6.0191400000000002</v>
      </c>
      <c r="R81" s="37">
        <f t="shared" si="19"/>
        <v>7.7632200000000005</v>
      </c>
      <c r="S81" s="37">
        <f t="shared" si="20"/>
        <v>1.2538800000000001</v>
      </c>
      <c r="T81" s="37">
        <f t="shared" si="26"/>
        <v>25.799999999999997</v>
      </c>
    </row>
    <row r="82" spans="1:20">
      <c r="A82" s="8" t="s">
        <v>124</v>
      </c>
      <c r="B82" s="197">
        <v>25.8</v>
      </c>
      <c r="C82" s="197">
        <v>25.8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10.76376</v>
      </c>
      <c r="J82" s="21">
        <f t="shared" si="22"/>
        <v>6.0191400000000002</v>
      </c>
      <c r="K82" s="21">
        <f t="shared" si="23"/>
        <v>7.7632200000000005</v>
      </c>
      <c r="L82" s="21">
        <f t="shared" si="24"/>
        <v>1.2538800000000001</v>
      </c>
      <c r="M82" s="158">
        <f t="shared" si="25"/>
        <v>25.799999999999997</v>
      </c>
      <c r="N82" s="22"/>
      <c r="P82" s="37">
        <f t="shared" si="17"/>
        <v>10.76376</v>
      </c>
      <c r="Q82" s="37">
        <f t="shared" si="18"/>
        <v>6.0191400000000002</v>
      </c>
      <c r="R82" s="37">
        <f t="shared" si="19"/>
        <v>7.7632200000000005</v>
      </c>
      <c r="S82" s="37">
        <f t="shared" si="20"/>
        <v>1.2538800000000001</v>
      </c>
      <c r="T82" s="37">
        <f t="shared" si="26"/>
        <v>25.799999999999997</v>
      </c>
    </row>
    <row r="83" spans="1:20">
      <c r="A83" s="8" t="s">
        <v>125</v>
      </c>
      <c r="B83" s="197">
        <v>25.8</v>
      </c>
      <c r="C83" s="197">
        <v>25.8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10.76376</v>
      </c>
      <c r="J83" s="21">
        <f t="shared" si="22"/>
        <v>6.0191400000000002</v>
      </c>
      <c r="K83" s="21">
        <f t="shared" si="23"/>
        <v>7.7632200000000005</v>
      </c>
      <c r="L83" s="21">
        <f t="shared" si="24"/>
        <v>1.2538800000000001</v>
      </c>
      <c r="M83" s="158">
        <f t="shared" si="25"/>
        <v>25.799999999999997</v>
      </c>
      <c r="N83" s="22"/>
      <c r="P83" s="37">
        <f t="shared" si="17"/>
        <v>10.76376</v>
      </c>
      <c r="Q83" s="37">
        <f t="shared" si="18"/>
        <v>6.0191400000000002</v>
      </c>
      <c r="R83" s="37">
        <f t="shared" si="19"/>
        <v>7.7632200000000005</v>
      </c>
      <c r="S83" s="37">
        <f t="shared" si="20"/>
        <v>1.2538800000000001</v>
      </c>
      <c r="T83" s="37">
        <f t="shared" si="26"/>
        <v>25.799999999999997</v>
      </c>
    </row>
    <row r="84" spans="1:20">
      <c r="A84" s="8" t="s">
        <v>126</v>
      </c>
      <c r="B84" s="197">
        <v>25.8</v>
      </c>
      <c r="C84" s="197">
        <v>25.8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10.76376</v>
      </c>
      <c r="J84" s="21">
        <f t="shared" si="22"/>
        <v>6.0191400000000002</v>
      </c>
      <c r="K84" s="21">
        <f t="shared" si="23"/>
        <v>7.7632200000000005</v>
      </c>
      <c r="L84" s="21">
        <f t="shared" si="24"/>
        <v>1.2538800000000001</v>
      </c>
      <c r="M84" s="158">
        <f t="shared" si="25"/>
        <v>25.799999999999997</v>
      </c>
      <c r="N84" s="22"/>
      <c r="P84" s="37">
        <f t="shared" si="17"/>
        <v>10.76376</v>
      </c>
      <c r="Q84" s="37">
        <f t="shared" si="18"/>
        <v>6.0191400000000002</v>
      </c>
      <c r="R84" s="37">
        <f t="shared" si="19"/>
        <v>7.7632200000000005</v>
      </c>
      <c r="S84" s="37">
        <f t="shared" si="20"/>
        <v>1.2538800000000001</v>
      </c>
      <c r="T84" s="37">
        <f t="shared" si="26"/>
        <v>25.799999999999997</v>
      </c>
    </row>
    <row r="85" spans="1:20">
      <c r="A85" s="8" t="s">
        <v>127</v>
      </c>
      <c r="B85" s="197">
        <v>25.8</v>
      </c>
      <c r="C85" s="197">
        <v>25.8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10.76376</v>
      </c>
      <c r="J85" s="21">
        <f t="shared" si="22"/>
        <v>6.0191400000000002</v>
      </c>
      <c r="K85" s="21">
        <f t="shared" si="23"/>
        <v>7.7632200000000005</v>
      </c>
      <c r="L85" s="21">
        <f t="shared" si="24"/>
        <v>1.2538800000000001</v>
      </c>
      <c r="M85" s="158">
        <f t="shared" si="25"/>
        <v>25.799999999999997</v>
      </c>
      <c r="N85" s="22"/>
      <c r="P85" s="37">
        <f t="shared" si="17"/>
        <v>10.76376</v>
      </c>
      <c r="Q85" s="37">
        <f t="shared" si="18"/>
        <v>6.0191400000000002</v>
      </c>
      <c r="R85" s="37">
        <f t="shared" si="19"/>
        <v>7.7632200000000005</v>
      </c>
      <c r="S85" s="37">
        <f t="shared" si="20"/>
        <v>1.2538800000000001</v>
      </c>
      <c r="T85" s="37">
        <f t="shared" si="26"/>
        <v>25.799999999999997</v>
      </c>
    </row>
    <row r="86" spans="1:20">
      <c r="A86" s="8" t="s">
        <v>128</v>
      </c>
      <c r="B86" s="197">
        <v>25.8</v>
      </c>
      <c r="C86" s="197">
        <v>25.8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10.76376</v>
      </c>
      <c r="J86" s="21">
        <f t="shared" si="22"/>
        <v>6.0191400000000002</v>
      </c>
      <c r="K86" s="21">
        <f t="shared" si="23"/>
        <v>7.7632200000000005</v>
      </c>
      <c r="L86" s="21">
        <f t="shared" si="24"/>
        <v>1.2538800000000001</v>
      </c>
      <c r="M86" s="158">
        <f t="shared" si="25"/>
        <v>25.799999999999997</v>
      </c>
      <c r="N86" s="22"/>
      <c r="P86" s="37">
        <f t="shared" si="17"/>
        <v>10.76376</v>
      </c>
      <c r="Q86" s="37">
        <f t="shared" si="18"/>
        <v>6.0191400000000002</v>
      </c>
      <c r="R86" s="37">
        <f t="shared" si="19"/>
        <v>7.7632200000000005</v>
      </c>
      <c r="S86" s="37">
        <f t="shared" si="20"/>
        <v>1.2538800000000001</v>
      </c>
      <c r="T86" s="37">
        <f t="shared" si="26"/>
        <v>25.799999999999997</v>
      </c>
    </row>
    <row r="87" spans="1:20">
      <c r="A87" s="8" t="s">
        <v>129</v>
      </c>
      <c r="B87" s="197">
        <v>25.8</v>
      </c>
      <c r="C87" s="197">
        <v>25.8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10.76376</v>
      </c>
      <c r="J87" s="21">
        <f t="shared" si="22"/>
        <v>6.0191400000000002</v>
      </c>
      <c r="K87" s="21">
        <f t="shared" si="23"/>
        <v>7.7632200000000005</v>
      </c>
      <c r="L87" s="21">
        <f t="shared" si="24"/>
        <v>1.2538800000000001</v>
      </c>
      <c r="M87" s="158">
        <f t="shared" si="25"/>
        <v>25.799999999999997</v>
      </c>
      <c r="N87" s="22"/>
      <c r="P87" s="37">
        <f t="shared" si="17"/>
        <v>10.76376</v>
      </c>
      <c r="Q87" s="37">
        <f t="shared" si="18"/>
        <v>6.0191400000000002</v>
      </c>
      <c r="R87" s="37">
        <f t="shared" si="19"/>
        <v>7.7632200000000005</v>
      </c>
      <c r="S87" s="37">
        <f t="shared" si="20"/>
        <v>1.2538800000000001</v>
      </c>
      <c r="T87" s="37">
        <f t="shared" si="26"/>
        <v>25.799999999999997</v>
      </c>
    </row>
    <row r="88" spans="1:20">
      <c r="A88" s="8" t="s">
        <v>130</v>
      </c>
      <c r="B88" s="197">
        <v>25.8</v>
      </c>
      <c r="C88" s="197">
        <v>25.8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10.76376</v>
      </c>
      <c r="J88" s="21">
        <f t="shared" si="22"/>
        <v>6.0191400000000002</v>
      </c>
      <c r="K88" s="21">
        <f t="shared" si="23"/>
        <v>7.7632200000000005</v>
      </c>
      <c r="L88" s="21">
        <f t="shared" si="24"/>
        <v>1.2538800000000001</v>
      </c>
      <c r="M88" s="158">
        <f t="shared" si="25"/>
        <v>25.799999999999997</v>
      </c>
      <c r="N88" s="22"/>
      <c r="P88" s="37">
        <f t="shared" si="17"/>
        <v>10.76376</v>
      </c>
      <c r="Q88" s="37">
        <f t="shared" si="18"/>
        <v>6.0191400000000002</v>
      </c>
      <c r="R88" s="37">
        <f t="shared" si="19"/>
        <v>7.7632200000000005</v>
      </c>
      <c r="S88" s="37">
        <f t="shared" si="20"/>
        <v>1.2538800000000001</v>
      </c>
      <c r="T88" s="37">
        <f t="shared" si="26"/>
        <v>25.799999999999997</v>
      </c>
    </row>
    <row r="89" spans="1:20">
      <c r="A89" s="8" t="s">
        <v>131</v>
      </c>
      <c r="B89" s="197">
        <v>25.8</v>
      </c>
      <c r="C89" s="197">
        <v>25.8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10.76376</v>
      </c>
      <c r="J89" s="21">
        <f t="shared" si="22"/>
        <v>6.0191400000000002</v>
      </c>
      <c r="K89" s="21">
        <f t="shared" si="23"/>
        <v>7.7632200000000005</v>
      </c>
      <c r="L89" s="21">
        <f t="shared" si="24"/>
        <v>1.2538800000000001</v>
      </c>
      <c r="M89" s="158">
        <f t="shared" si="25"/>
        <v>25.799999999999997</v>
      </c>
      <c r="N89" s="22"/>
      <c r="P89" s="37">
        <f t="shared" si="17"/>
        <v>10.76376</v>
      </c>
      <c r="Q89" s="37">
        <f t="shared" si="18"/>
        <v>6.0191400000000002</v>
      </c>
      <c r="R89" s="37">
        <f t="shared" si="19"/>
        <v>7.7632200000000005</v>
      </c>
      <c r="S89" s="37">
        <f t="shared" si="20"/>
        <v>1.2538800000000001</v>
      </c>
      <c r="T89" s="37">
        <f t="shared" si="26"/>
        <v>25.799999999999997</v>
      </c>
    </row>
    <row r="90" spans="1:20">
      <c r="A90" s="8" t="s">
        <v>132</v>
      </c>
      <c r="B90" s="197">
        <v>25.8</v>
      </c>
      <c r="C90" s="197">
        <v>25.8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10.76376</v>
      </c>
      <c r="J90" s="21">
        <f t="shared" si="22"/>
        <v>6.0191400000000002</v>
      </c>
      <c r="K90" s="21">
        <f t="shared" si="23"/>
        <v>7.7632200000000005</v>
      </c>
      <c r="L90" s="21">
        <f t="shared" si="24"/>
        <v>1.2538800000000001</v>
      </c>
      <c r="M90" s="158">
        <f t="shared" si="25"/>
        <v>25.799999999999997</v>
      </c>
      <c r="N90" s="22"/>
      <c r="P90" s="37">
        <f t="shared" si="17"/>
        <v>10.76376</v>
      </c>
      <c r="Q90" s="37">
        <f t="shared" si="18"/>
        <v>6.0191400000000002</v>
      </c>
      <c r="R90" s="37">
        <f t="shared" si="19"/>
        <v>7.7632200000000005</v>
      </c>
      <c r="S90" s="37">
        <f t="shared" si="20"/>
        <v>1.2538800000000001</v>
      </c>
      <c r="T90" s="37">
        <f t="shared" si="26"/>
        <v>25.799999999999997</v>
      </c>
    </row>
    <row r="91" spans="1:20">
      <c r="A91" s="8" t="s">
        <v>133</v>
      </c>
      <c r="B91" s="197">
        <v>25.8</v>
      </c>
      <c r="C91" s="197">
        <v>25.8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10.76376</v>
      </c>
      <c r="J91" s="21">
        <f t="shared" si="22"/>
        <v>6.0191400000000002</v>
      </c>
      <c r="K91" s="21">
        <f t="shared" si="23"/>
        <v>7.7632200000000005</v>
      </c>
      <c r="L91" s="21">
        <f t="shared" si="24"/>
        <v>1.2538800000000001</v>
      </c>
      <c r="M91" s="158">
        <f t="shared" si="25"/>
        <v>25.799999999999997</v>
      </c>
      <c r="N91" s="22"/>
      <c r="P91" s="37">
        <f t="shared" si="17"/>
        <v>10.76376</v>
      </c>
      <c r="Q91" s="37">
        <f t="shared" si="18"/>
        <v>6.0191400000000002</v>
      </c>
      <c r="R91" s="37">
        <f t="shared" si="19"/>
        <v>7.7632200000000005</v>
      </c>
      <c r="S91" s="37">
        <f t="shared" si="20"/>
        <v>1.2538800000000001</v>
      </c>
      <c r="T91" s="37">
        <f t="shared" si="26"/>
        <v>25.799999999999997</v>
      </c>
    </row>
    <row r="92" spans="1:20">
      <c r="A92" s="8" t="s">
        <v>134</v>
      </c>
      <c r="B92" s="197">
        <v>25.8</v>
      </c>
      <c r="C92" s="197">
        <v>25.8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10.76376</v>
      </c>
      <c r="J92" s="21">
        <f t="shared" si="22"/>
        <v>6.0191400000000002</v>
      </c>
      <c r="K92" s="21">
        <f t="shared" si="23"/>
        <v>7.7632200000000005</v>
      </c>
      <c r="L92" s="21">
        <f t="shared" si="24"/>
        <v>1.2538800000000001</v>
      </c>
      <c r="M92" s="158">
        <f t="shared" si="25"/>
        <v>25.799999999999997</v>
      </c>
      <c r="N92" s="22"/>
      <c r="P92" s="37">
        <f t="shared" si="17"/>
        <v>10.76376</v>
      </c>
      <c r="Q92" s="37">
        <f t="shared" si="18"/>
        <v>6.0191400000000002</v>
      </c>
      <c r="R92" s="37">
        <f t="shared" si="19"/>
        <v>7.7632200000000005</v>
      </c>
      <c r="S92" s="37">
        <f t="shared" si="20"/>
        <v>1.2538800000000001</v>
      </c>
      <c r="T92" s="37">
        <f t="shared" si="26"/>
        <v>25.799999999999997</v>
      </c>
    </row>
    <row r="93" spans="1:20">
      <c r="A93" s="8" t="s">
        <v>135</v>
      </c>
      <c r="B93" s="197">
        <v>25.8</v>
      </c>
      <c r="C93" s="197">
        <v>25.8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10.76376</v>
      </c>
      <c r="J93" s="21">
        <f t="shared" si="22"/>
        <v>6.0191400000000002</v>
      </c>
      <c r="K93" s="21">
        <f t="shared" si="23"/>
        <v>7.7632200000000005</v>
      </c>
      <c r="L93" s="21">
        <f t="shared" si="24"/>
        <v>1.2538800000000001</v>
      </c>
      <c r="M93" s="158">
        <f t="shared" si="25"/>
        <v>25.799999999999997</v>
      </c>
      <c r="N93" s="22"/>
      <c r="P93" s="37">
        <f t="shared" si="17"/>
        <v>10.76376</v>
      </c>
      <c r="Q93" s="37">
        <f t="shared" si="18"/>
        <v>6.0191400000000002</v>
      </c>
      <c r="R93" s="37">
        <f t="shared" si="19"/>
        <v>7.7632200000000005</v>
      </c>
      <c r="S93" s="37">
        <f t="shared" si="20"/>
        <v>1.2538800000000001</v>
      </c>
      <c r="T93" s="37">
        <f t="shared" si="26"/>
        <v>25.799999999999997</v>
      </c>
    </row>
    <row r="94" spans="1:20">
      <c r="A94" s="8" t="s">
        <v>136</v>
      </c>
      <c r="B94" s="197">
        <v>25.8</v>
      </c>
      <c r="C94" s="197">
        <v>25.8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10.76376</v>
      </c>
      <c r="J94" s="21">
        <f t="shared" si="22"/>
        <v>6.0191400000000002</v>
      </c>
      <c r="K94" s="21">
        <f t="shared" si="23"/>
        <v>7.7632200000000005</v>
      </c>
      <c r="L94" s="21">
        <f t="shared" si="24"/>
        <v>1.2538800000000001</v>
      </c>
      <c r="M94" s="158">
        <f t="shared" si="25"/>
        <v>25.799999999999997</v>
      </c>
      <c r="N94" s="22"/>
      <c r="P94" s="37">
        <f t="shared" si="17"/>
        <v>10.76376</v>
      </c>
      <c r="Q94" s="37">
        <f t="shared" si="18"/>
        <v>6.0191400000000002</v>
      </c>
      <c r="R94" s="37">
        <f t="shared" si="19"/>
        <v>7.7632200000000005</v>
      </c>
      <c r="S94" s="37">
        <f t="shared" si="20"/>
        <v>1.2538800000000001</v>
      </c>
      <c r="T94" s="37">
        <f t="shared" si="26"/>
        <v>25.799999999999997</v>
      </c>
    </row>
    <row r="95" spans="1:20">
      <c r="A95" s="8" t="s">
        <v>137</v>
      </c>
      <c r="B95" s="197">
        <v>25.8</v>
      </c>
      <c r="C95" s="197">
        <v>25.8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10.76376</v>
      </c>
      <c r="J95" s="21">
        <f t="shared" si="22"/>
        <v>6.0191400000000002</v>
      </c>
      <c r="K95" s="21">
        <f t="shared" si="23"/>
        <v>7.7632200000000005</v>
      </c>
      <c r="L95" s="21">
        <f t="shared" si="24"/>
        <v>1.2538800000000001</v>
      </c>
      <c r="M95" s="158">
        <f t="shared" si="25"/>
        <v>25.799999999999997</v>
      </c>
      <c r="N95" s="22"/>
      <c r="P95" s="37">
        <f t="shared" si="17"/>
        <v>10.76376</v>
      </c>
      <c r="Q95" s="37">
        <f t="shared" si="18"/>
        <v>6.0191400000000002</v>
      </c>
      <c r="R95" s="37">
        <f t="shared" si="19"/>
        <v>7.7632200000000005</v>
      </c>
      <c r="S95" s="37">
        <f t="shared" si="20"/>
        <v>1.2538800000000001</v>
      </c>
      <c r="T95" s="37">
        <f t="shared" si="26"/>
        <v>25.799999999999997</v>
      </c>
    </row>
    <row r="96" spans="1:20">
      <c r="A96" s="8" t="s">
        <v>138</v>
      </c>
      <c r="B96" s="197">
        <v>25.8</v>
      </c>
      <c r="C96" s="197">
        <v>25.8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10.76376</v>
      </c>
      <c r="J96" s="21">
        <f t="shared" si="22"/>
        <v>6.0191400000000002</v>
      </c>
      <c r="K96" s="21">
        <f t="shared" si="23"/>
        <v>7.7632200000000005</v>
      </c>
      <c r="L96" s="21">
        <f t="shared" si="24"/>
        <v>1.2538800000000001</v>
      </c>
      <c r="M96" s="158">
        <f t="shared" si="25"/>
        <v>25.799999999999997</v>
      </c>
      <c r="N96" s="22"/>
      <c r="P96" s="37">
        <f t="shared" si="17"/>
        <v>10.76376</v>
      </c>
      <c r="Q96" s="37">
        <f t="shared" si="18"/>
        <v>6.0191400000000002</v>
      </c>
      <c r="R96" s="37">
        <f t="shared" si="19"/>
        <v>7.7632200000000005</v>
      </c>
      <c r="S96" s="37">
        <f t="shared" si="20"/>
        <v>1.2538800000000001</v>
      </c>
      <c r="T96" s="37">
        <f t="shared" si="26"/>
        <v>25.799999999999997</v>
      </c>
    </row>
    <row r="97" spans="1:23">
      <c r="A97" s="8" t="s">
        <v>139</v>
      </c>
      <c r="B97" s="197">
        <v>25.8</v>
      </c>
      <c r="C97" s="197">
        <v>25.8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10.76376</v>
      </c>
      <c r="J97" s="21">
        <f t="shared" si="22"/>
        <v>6.0191400000000002</v>
      </c>
      <c r="K97" s="21">
        <f t="shared" si="23"/>
        <v>7.7632200000000005</v>
      </c>
      <c r="L97" s="21">
        <f t="shared" si="24"/>
        <v>1.2538800000000001</v>
      </c>
      <c r="M97" s="158">
        <f t="shared" si="25"/>
        <v>25.799999999999997</v>
      </c>
      <c r="N97" s="22"/>
      <c r="P97" s="37">
        <f t="shared" si="17"/>
        <v>10.76376</v>
      </c>
      <c r="Q97" s="37">
        <f t="shared" si="18"/>
        <v>6.0191400000000002</v>
      </c>
      <c r="R97" s="37">
        <f t="shared" si="19"/>
        <v>7.7632200000000005</v>
      </c>
      <c r="S97" s="37">
        <f t="shared" si="20"/>
        <v>1.2538800000000001</v>
      </c>
      <c r="T97" s="37">
        <f t="shared" si="26"/>
        <v>25.799999999999997</v>
      </c>
    </row>
    <row r="98" spans="1:23" ht="15.75" thickBot="1">
      <c r="A98" s="8" t="s">
        <v>140</v>
      </c>
      <c r="B98" s="197">
        <v>25.8</v>
      </c>
      <c r="C98" s="197">
        <v>25.8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10.76376</v>
      </c>
      <c r="J98" s="21">
        <f t="shared" si="22"/>
        <v>6.0191400000000002</v>
      </c>
      <c r="K98" s="21">
        <f t="shared" si="23"/>
        <v>7.7632200000000005</v>
      </c>
      <c r="L98" s="21">
        <f t="shared" si="24"/>
        <v>1.2538800000000001</v>
      </c>
      <c r="M98" s="158">
        <f t="shared" si="25"/>
        <v>25.799999999999997</v>
      </c>
      <c r="N98" s="22"/>
      <c r="P98" s="37">
        <f t="shared" si="17"/>
        <v>10.76376</v>
      </c>
      <c r="Q98" s="37">
        <f t="shared" si="18"/>
        <v>6.0191400000000002</v>
      </c>
      <c r="R98" s="37">
        <f t="shared" si="19"/>
        <v>7.7632200000000005</v>
      </c>
      <c r="S98" s="37">
        <f t="shared" si="20"/>
        <v>1.2538800000000001</v>
      </c>
      <c r="T98" s="37">
        <f t="shared" si="26"/>
        <v>25.799999999999997</v>
      </c>
    </row>
    <row r="99" spans="1:23" ht="15.75" thickBot="1">
      <c r="A99" s="8" t="s">
        <v>171</v>
      </c>
      <c r="B99" s="20">
        <f t="shared" ref="B99:H99" si="27">SUM(B3:B98)/4000</f>
        <v>0.60570000000000002</v>
      </c>
      <c r="C99" s="20">
        <f t="shared" si="27"/>
        <v>0.60570000000000002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0.25269804000000051</v>
      </c>
      <c r="J99" s="159">
        <f t="shared" ref="J99:L99" si="28">SUM(J3:J98)/4000</f>
        <v>0.1413098099999999</v>
      </c>
      <c r="K99" s="159">
        <f t="shared" si="28"/>
        <v>0.18225513000000021</v>
      </c>
      <c r="L99" s="159">
        <f t="shared" si="28"/>
        <v>2.943701999999996E-2</v>
      </c>
      <c r="M99" s="160">
        <f>SUM(M3:M98)/4000</f>
        <v>0.60570000000000002</v>
      </c>
      <c r="N99" s="23"/>
      <c r="P99" s="37">
        <f>SUM(P3:P98)/4000</f>
        <v>0.25269804000000051</v>
      </c>
      <c r="Q99" s="37">
        <f t="shared" ref="Q99:S99" si="29">SUM(Q3:Q98)/4000</f>
        <v>0.1413098099999999</v>
      </c>
      <c r="R99" s="37">
        <f t="shared" si="29"/>
        <v>0.18225513000000021</v>
      </c>
      <c r="S99" s="37">
        <f t="shared" si="29"/>
        <v>2.943701999999996E-2</v>
      </c>
      <c r="T99" s="37">
        <f t="shared" si="26"/>
        <v>0.60570000000000046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1.64</v>
      </c>
      <c r="N3" s="71">
        <v>0</v>
      </c>
      <c r="O3" s="53">
        <v>0</v>
      </c>
      <c r="P3" s="53">
        <v>-215</v>
      </c>
      <c r="Q3" s="53">
        <v>0</v>
      </c>
      <c r="R3" s="53">
        <v>0</v>
      </c>
      <c r="S3" s="72">
        <v>0</v>
      </c>
      <c r="U3" s="73">
        <v>1.64</v>
      </c>
      <c r="V3" s="74">
        <v>-215</v>
      </c>
      <c r="W3">
        <v>0</v>
      </c>
      <c r="X3">
        <v>0</v>
      </c>
      <c r="Y3">
        <v>1.64</v>
      </c>
      <c r="Z3">
        <v>-215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0.68</v>
      </c>
      <c r="N4" s="73">
        <v>0</v>
      </c>
      <c r="O4" s="46">
        <v>0</v>
      </c>
      <c r="P4" s="46">
        <v>-229</v>
      </c>
      <c r="Q4" s="46">
        <v>0</v>
      </c>
      <c r="R4" s="46">
        <v>0</v>
      </c>
      <c r="S4" s="74">
        <v>0</v>
      </c>
      <c r="U4" s="73">
        <v>0.68</v>
      </c>
      <c r="V4" s="74">
        <v>-229</v>
      </c>
      <c r="W4">
        <v>0</v>
      </c>
      <c r="X4">
        <v>0</v>
      </c>
      <c r="Y4">
        <v>0.68</v>
      </c>
      <c r="Z4">
        <v>-229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0.57999999999999996</v>
      </c>
      <c r="N5" s="73">
        <v>0</v>
      </c>
      <c r="O5" s="46">
        <v>0</v>
      </c>
      <c r="P5" s="46">
        <v>-122</v>
      </c>
      <c r="Q5" s="46">
        <v>0</v>
      </c>
      <c r="R5" s="46">
        <v>0</v>
      </c>
      <c r="S5" s="74">
        <v>0</v>
      </c>
      <c r="U5" s="73">
        <v>0.57999999999999996</v>
      </c>
      <c r="V5" s="74">
        <v>-122</v>
      </c>
      <c r="W5">
        <v>0</v>
      </c>
      <c r="X5">
        <v>0</v>
      </c>
      <c r="Y5">
        <v>0.57999999999999996</v>
      </c>
      <c r="Z5">
        <v>-122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-251</v>
      </c>
      <c r="Q6" s="46">
        <v>0</v>
      </c>
      <c r="R6" s="46">
        <v>0</v>
      </c>
      <c r="S6" s="74">
        <v>0</v>
      </c>
      <c r="U6" s="73">
        <v>0</v>
      </c>
      <c r="V6" s="74">
        <v>-251</v>
      </c>
      <c r="W6">
        <v>0</v>
      </c>
      <c r="X6">
        <v>0</v>
      </c>
      <c r="Y6">
        <v>0</v>
      </c>
      <c r="Z6">
        <v>-251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-5.54</v>
      </c>
      <c r="P7" s="46">
        <v>-205.42</v>
      </c>
      <c r="Q7" s="46">
        <v>0</v>
      </c>
      <c r="R7" s="46">
        <v>0</v>
      </c>
      <c r="S7" s="74">
        <v>0</v>
      </c>
      <c r="U7" s="73">
        <v>0</v>
      </c>
      <c r="V7" s="74">
        <v>-210.96</v>
      </c>
      <c r="W7">
        <v>0</v>
      </c>
      <c r="X7">
        <v>-5.54</v>
      </c>
      <c r="Y7">
        <v>0</v>
      </c>
      <c r="Z7">
        <v>-205.42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-50</v>
      </c>
      <c r="Q8" s="46">
        <v>0</v>
      </c>
      <c r="R8" s="46">
        <v>0</v>
      </c>
      <c r="S8" s="74">
        <v>0</v>
      </c>
      <c r="U8" s="73">
        <v>0</v>
      </c>
      <c r="V8" s="74">
        <v>-50</v>
      </c>
      <c r="W8">
        <v>0</v>
      </c>
      <c r="X8">
        <v>0</v>
      </c>
      <c r="Y8">
        <v>0</v>
      </c>
      <c r="Z8">
        <v>-50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-45</v>
      </c>
      <c r="Q9" s="46">
        <v>0</v>
      </c>
      <c r="R9" s="46">
        <v>0</v>
      </c>
      <c r="S9" s="74">
        <v>0</v>
      </c>
      <c r="U9" s="73">
        <v>0</v>
      </c>
      <c r="V9" s="74">
        <v>-45</v>
      </c>
      <c r="W9">
        <v>0</v>
      </c>
      <c r="X9">
        <v>0</v>
      </c>
      <c r="Y9">
        <v>0</v>
      </c>
      <c r="Z9">
        <v>-45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-52</v>
      </c>
      <c r="Q10" s="46">
        <v>0</v>
      </c>
      <c r="R10" s="46">
        <v>0</v>
      </c>
      <c r="S10" s="74">
        <v>0</v>
      </c>
      <c r="U10" s="73">
        <v>0</v>
      </c>
      <c r="V10" s="74">
        <v>-52</v>
      </c>
      <c r="W10">
        <v>0</v>
      </c>
      <c r="X10">
        <v>0</v>
      </c>
      <c r="Y10">
        <v>0</v>
      </c>
      <c r="Z10">
        <v>-52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-56</v>
      </c>
      <c r="Q11" s="46">
        <v>0</v>
      </c>
      <c r="R11" s="46">
        <v>0</v>
      </c>
      <c r="S11" s="74">
        <v>0</v>
      </c>
      <c r="U11" s="73">
        <v>0</v>
      </c>
      <c r="V11" s="74">
        <v>-56</v>
      </c>
      <c r="W11">
        <v>0</v>
      </c>
      <c r="X11">
        <v>0</v>
      </c>
      <c r="Y11">
        <v>0</v>
      </c>
      <c r="Z11">
        <v>-56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-61</v>
      </c>
      <c r="Q12" s="46">
        <v>0</v>
      </c>
      <c r="R12" s="46">
        <v>0</v>
      </c>
      <c r="S12" s="74">
        <v>0</v>
      </c>
      <c r="U12" s="73">
        <v>0</v>
      </c>
      <c r="V12" s="74">
        <v>-61</v>
      </c>
      <c r="W12">
        <v>0</v>
      </c>
      <c r="X12">
        <v>0</v>
      </c>
      <c r="Y12">
        <v>0</v>
      </c>
      <c r="Z12">
        <v>-61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-73</v>
      </c>
      <c r="Q13" s="46">
        <v>0</v>
      </c>
      <c r="R13" s="46">
        <v>0</v>
      </c>
      <c r="S13" s="74">
        <v>0</v>
      </c>
      <c r="U13" s="73">
        <v>0</v>
      </c>
      <c r="V13" s="74">
        <v>-73</v>
      </c>
      <c r="W13">
        <v>0</v>
      </c>
      <c r="X13">
        <v>0</v>
      </c>
      <c r="Y13">
        <v>0</v>
      </c>
      <c r="Z13">
        <v>-73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-79</v>
      </c>
      <c r="Q14" s="46">
        <v>0</v>
      </c>
      <c r="R14" s="46">
        <v>0</v>
      </c>
      <c r="S14" s="74">
        <v>0</v>
      </c>
      <c r="U14" s="73">
        <v>0</v>
      </c>
      <c r="V14" s="74">
        <v>-79</v>
      </c>
      <c r="W14">
        <v>0</v>
      </c>
      <c r="X14">
        <v>0</v>
      </c>
      <c r="Y14">
        <v>0</v>
      </c>
      <c r="Z14">
        <v>-79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-84</v>
      </c>
      <c r="Q15" s="46">
        <v>0</v>
      </c>
      <c r="R15" s="46">
        <v>0</v>
      </c>
      <c r="S15" s="74">
        <v>0</v>
      </c>
      <c r="U15" s="73">
        <v>0</v>
      </c>
      <c r="V15" s="74">
        <v>-84</v>
      </c>
      <c r="W15">
        <v>0</v>
      </c>
      <c r="X15">
        <v>0</v>
      </c>
      <c r="Y15">
        <v>0</v>
      </c>
      <c r="Z15">
        <v>-84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0.39</v>
      </c>
      <c r="N16" s="73">
        <v>0</v>
      </c>
      <c r="O16" s="46">
        <v>0</v>
      </c>
      <c r="P16" s="46">
        <v>-88</v>
      </c>
      <c r="Q16" s="46">
        <v>0</v>
      </c>
      <c r="R16" s="46">
        <v>0</v>
      </c>
      <c r="S16" s="74">
        <v>0</v>
      </c>
      <c r="U16" s="73">
        <v>0.39</v>
      </c>
      <c r="V16" s="74">
        <v>-88</v>
      </c>
      <c r="W16">
        <v>0</v>
      </c>
      <c r="X16">
        <v>0</v>
      </c>
      <c r="Y16">
        <v>0.39</v>
      </c>
      <c r="Z16">
        <v>-88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1.45</v>
      </c>
      <c r="N17" s="73">
        <v>0</v>
      </c>
      <c r="O17" s="46">
        <v>0</v>
      </c>
      <c r="P17" s="46">
        <v>-91</v>
      </c>
      <c r="Q17" s="46">
        <v>0</v>
      </c>
      <c r="R17" s="46">
        <v>0</v>
      </c>
      <c r="S17" s="74">
        <v>0</v>
      </c>
      <c r="U17" s="73">
        <v>1.45</v>
      </c>
      <c r="V17" s="74">
        <v>-91</v>
      </c>
      <c r="W17">
        <v>0</v>
      </c>
      <c r="X17">
        <v>0</v>
      </c>
      <c r="Y17">
        <v>1.45</v>
      </c>
      <c r="Z17">
        <v>-91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-90</v>
      </c>
      <c r="Q18" s="46">
        <v>0</v>
      </c>
      <c r="R18" s="46">
        <v>0</v>
      </c>
      <c r="S18" s="74">
        <v>0</v>
      </c>
      <c r="U18" s="73">
        <v>0</v>
      </c>
      <c r="V18" s="74">
        <v>-90</v>
      </c>
      <c r="W18">
        <v>0</v>
      </c>
      <c r="X18">
        <v>0</v>
      </c>
      <c r="Y18">
        <v>0</v>
      </c>
      <c r="Z18">
        <v>-90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-82</v>
      </c>
      <c r="Q19" s="46">
        <v>0</v>
      </c>
      <c r="R19" s="46">
        <v>0</v>
      </c>
      <c r="S19" s="74">
        <v>0</v>
      </c>
      <c r="U19" s="73">
        <v>0</v>
      </c>
      <c r="V19" s="74">
        <v>-82</v>
      </c>
      <c r="W19">
        <v>0</v>
      </c>
      <c r="X19">
        <v>0</v>
      </c>
      <c r="Y19">
        <v>0</v>
      </c>
      <c r="Z19">
        <v>-82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0.39</v>
      </c>
      <c r="N20" s="73">
        <v>0</v>
      </c>
      <c r="O20" s="46">
        <v>0</v>
      </c>
      <c r="P20" s="46">
        <v>-74</v>
      </c>
      <c r="Q20" s="46">
        <v>0</v>
      </c>
      <c r="R20" s="46">
        <v>0</v>
      </c>
      <c r="S20" s="74">
        <v>0</v>
      </c>
      <c r="U20" s="73">
        <v>0.39</v>
      </c>
      <c r="V20" s="74">
        <v>-74</v>
      </c>
      <c r="W20">
        <v>0</v>
      </c>
      <c r="X20">
        <v>0</v>
      </c>
      <c r="Y20">
        <v>0.39</v>
      </c>
      <c r="Z20">
        <v>-74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3.19</v>
      </c>
      <c r="N21" s="73">
        <v>0</v>
      </c>
      <c r="O21" s="46">
        <v>0</v>
      </c>
      <c r="P21" s="46">
        <v>-67</v>
      </c>
      <c r="Q21" s="46">
        <v>0</v>
      </c>
      <c r="R21" s="46">
        <v>0</v>
      </c>
      <c r="S21" s="74">
        <v>0</v>
      </c>
      <c r="U21" s="73">
        <v>3.19</v>
      </c>
      <c r="V21" s="74">
        <v>-67</v>
      </c>
      <c r="W21">
        <v>0</v>
      </c>
      <c r="X21">
        <v>0</v>
      </c>
      <c r="Y21">
        <v>3.19</v>
      </c>
      <c r="Z21">
        <v>-67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4.7300000000000004</v>
      </c>
      <c r="N22" s="73">
        <v>0</v>
      </c>
      <c r="O22" s="46">
        <v>0</v>
      </c>
      <c r="P22" s="46">
        <v>-60</v>
      </c>
      <c r="Q22" s="46">
        <v>0</v>
      </c>
      <c r="R22" s="46">
        <v>0</v>
      </c>
      <c r="S22" s="74">
        <v>0</v>
      </c>
      <c r="U22" s="73">
        <v>4.7300000000000004</v>
      </c>
      <c r="V22" s="74">
        <v>-60</v>
      </c>
      <c r="W22">
        <v>0</v>
      </c>
      <c r="X22">
        <v>0</v>
      </c>
      <c r="Y22">
        <v>4.7300000000000004</v>
      </c>
      <c r="Z22">
        <v>-60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3.67</v>
      </c>
      <c r="N23" s="73">
        <v>0</v>
      </c>
      <c r="O23" s="46">
        <v>-11</v>
      </c>
      <c r="P23" s="46">
        <v>-285</v>
      </c>
      <c r="Q23" s="46">
        <v>0</v>
      </c>
      <c r="R23" s="46">
        <v>0</v>
      </c>
      <c r="S23" s="74">
        <v>0</v>
      </c>
      <c r="U23" s="73">
        <v>3.67</v>
      </c>
      <c r="V23" s="74">
        <v>-296</v>
      </c>
      <c r="W23">
        <v>0</v>
      </c>
      <c r="X23">
        <v>-11</v>
      </c>
      <c r="Y23">
        <v>3.67</v>
      </c>
      <c r="Z23">
        <v>-285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3.38</v>
      </c>
      <c r="N24" s="73">
        <v>0</v>
      </c>
      <c r="O24" s="46">
        <v>-17</v>
      </c>
      <c r="P24" s="46">
        <v>-279</v>
      </c>
      <c r="Q24" s="46">
        <v>0</v>
      </c>
      <c r="R24" s="46">
        <v>0</v>
      </c>
      <c r="S24" s="74">
        <v>0</v>
      </c>
      <c r="U24" s="73">
        <v>3.38</v>
      </c>
      <c r="V24" s="74">
        <v>-296</v>
      </c>
      <c r="W24">
        <v>0</v>
      </c>
      <c r="X24">
        <v>-17</v>
      </c>
      <c r="Y24">
        <v>3.38</v>
      </c>
      <c r="Z24">
        <v>-279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4.7300000000000004</v>
      </c>
      <c r="N25" s="73">
        <v>0</v>
      </c>
      <c r="O25" s="46">
        <v>-47</v>
      </c>
      <c r="P25" s="46">
        <v>-260</v>
      </c>
      <c r="Q25" s="46">
        <v>0</v>
      </c>
      <c r="R25" s="46">
        <v>0</v>
      </c>
      <c r="S25" s="74">
        <v>0</v>
      </c>
      <c r="U25" s="73">
        <v>4.7300000000000004</v>
      </c>
      <c r="V25" s="74">
        <v>-307</v>
      </c>
      <c r="W25">
        <v>0</v>
      </c>
      <c r="X25">
        <v>-47</v>
      </c>
      <c r="Y25">
        <v>4.7300000000000004</v>
      </c>
      <c r="Z25">
        <v>-260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4.7300000000000004</v>
      </c>
      <c r="N26" s="73">
        <v>0</v>
      </c>
      <c r="O26" s="46">
        <v>-75</v>
      </c>
      <c r="P26" s="46">
        <v>-254</v>
      </c>
      <c r="Q26" s="46">
        <v>0</v>
      </c>
      <c r="R26" s="46">
        <v>0</v>
      </c>
      <c r="S26" s="74">
        <v>0</v>
      </c>
      <c r="U26" s="73">
        <v>4.7300000000000004</v>
      </c>
      <c r="V26" s="74">
        <v>-329</v>
      </c>
      <c r="W26">
        <v>0</v>
      </c>
      <c r="X26">
        <v>-75</v>
      </c>
      <c r="Y26">
        <v>4.7300000000000004</v>
      </c>
      <c r="Z26">
        <v>-254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2.42</v>
      </c>
      <c r="N27" s="73">
        <v>0</v>
      </c>
      <c r="O27" s="46">
        <v>0</v>
      </c>
      <c r="P27" s="46">
        <v>-197.01</v>
      </c>
      <c r="Q27" s="46">
        <v>0</v>
      </c>
      <c r="R27" s="46">
        <v>0</v>
      </c>
      <c r="S27" s="74">
        <v>0</v>
      </c>
      <c r="U27" s="73">
        <v>2.42</v>
      </c>
      <c r="V27" s="74">
        <v>-197.01</v>
      </c>
      <c r="W27">
        <v>0</v>
      </c>
      <c r="X27">
        <v>0</v>
      </c>
      <c r="Y27">
        <v>2.42</v>
      </c>
      <c r="Z27">
        <v>-197.01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4.7300000000000004</v>
      </c>
      <c r="N28" s="73">
        <v>0</v>
      </c>
      <c r="O28" s="46">
        <v>0</v>
      </c>
      <c r="P28" s="46">
        <v>-264</v>
      </c>
      <c r="Q28" s="46">
        <v>0</v>
      </c>
      <c r="R28" s="46">
        <v>0</v>
      </c>
      <c r="S28" s="74">
        <v>0</v>
      </c>
      <c r="U28" s="73">
        <v>4.7300000000000004</v>
      </c>
      <c r="V28" s="74">
        <v>-264</v>
      </c>
      <c r="W28">
        <v>0</v>
      </c>
      <c r="X28">
        <v>0</v>
      </c>
      <c r="Y28">
        <v>4.7300000000000004</v>
      </c>
      <c r="Z28">
        <v>-264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4.7300000000000004</v>
      </c>
      <c r="N29" s="73">
        <v>0</v>
      </c>
      <c r="O29" s="46">
        <v>0</v>
      </c>
      <c r="P29" s="46">
        <v>-235</v>
      </c>
      <c r="Q29" s="46">
        <v>0</v>
      </c>
      <c r="R29" s="46">
        <v>0</v>
      </c>
      <c r="S29" s="74">
        <v>0</v>
      </c>
      <c r="U29" s="73">
        <v>4.7300000000000004</v>
      </c>
      <c r="V29" s="74">
        <v>-235</v>
      </c>
      <c r="W29">
        <v>0</v>
      </c>
      <c r="X29">
        <v>0</v>
      </c>
      <c r="Y29">
        <v>4.7300000000000004</v>
      </c>
      <c r="Z29">
        <v>-235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4.7300000000000004</v>
      </c>
      <c r="N30" s="73">
        <v>0</v>
      </c>
      <c r="O30" s="46">
        <v>0</v>
      </c>
      <c r="P30" s="46">
        <v>-345.48</v>
      </c>
      <c r="Q30" s="46">
        <v>0</v>
      </c>
      <c r="R30" s="46">
        <v>0</v>
      </c>
      <c r="S30" s="74">
        <v>0</v>
      </c>
      <c r="U30" s="73">
        <v>4.7300000000000004</v>
      </c>
      <c r="V30" s="74">
        <v>-345.48</v>
      </c>
      <c r="W30">
        <v>0</v>
      </c>
      <c r="X30">
        <v>0</v>
      </c>
      <c r="Y30">
        <v>4.7300000000000004</v>
      </c>
      <c r="Z30">
        <v>-345.48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4.7300000000000004</v>
      </c>
      <c r="N31" s="73">
        <v>0</v>
      </c>
      <c r="O31" s="46">
        <v>0</v>
      </c>
      <c r="P31" s="46">
        <v>-436</v>
      </c>
      <c r="Q31" s="46">
        <v>0</v>
      </c>
      <c r="R31" s="46">
        <v>0</v>
      </c>
      <c r="S31" s="74">
        <v>0</v>
      </c>
      <c r="U31" s="73">
        <v>4.7300000000000004</v>
      </c>
      <c r="V31" s="74">
        <v>-436</v>
      </c>
      <c r="W31">
        <v>0</v>
      </c>
      <c r="X31">
        <v>0</v>
      </c>
      <c r="Y31">
        <v>4.7300000000000004</v>
      </c>
      <c r="Z31">
        <v>-436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4.7300000000000004</v>
      </c>
      <c r="N32" s="73">
        <v>0</v>
      </c>
      <c r="O32" s="46">
        <v>0</v>
      </c>
      <c r="P32" s="46">
        <v>-321</v>
      </c>
      <c r="Q32" s="46">
        <v>0</v>
      </c>
      <c r="R32" s="46">
        <v>0</v>
      </c>
      <c r="S32" s="74">
        <v>0</v>
      </c>
      <c r="U32" s="73">
        <v>4.7300000000000004</v>
      </c>
      <c r="V32" s="74">
        <v>-321</v>
      </c>
      <c r="W32">
        <v>0</v>
      </c>
      <c r="X32">
        <v>0</v>
      </c>
      <c r="Y32">
        <v>4.7300000000000004</v>
      </c>
      <c r="Z32">
        <v>-321</v>
      </c>
    </row>
    <row r="33" spans="7:26">
      <c r="G33" t="s">
        <v>75</v>
      </c>
      <c r="H33" s="73">
        <v>80.19</v>
      </c>
      <c r="I33" s="46">
        <v>0</v>
      </c>
      <c r="J33" s="46">
        <v>0</v>
      </c>
      <c r="K33" s="46">
        <v>0</v>
      </c>
      <c r="L33" s="46">
        <v>0</v>
      </c>
      <c r="M33" s="74">
        <v>2.9</v>
      </c>
      <c r="N33" s="73">
        <v>0</v>
      </c>
      <c r="O33" s="46">
        <v>0</v>
      </c>
      <c r="P33" s="46">
        <v>-306</v>
      </c>
      <c r="Q33" s="46">
        <v>0</v>
      </c>
      <c r="R33" s="46">
        <v>0</v>
      </c>
      <c r="S33" s="74">
        <v>0</v>
      </c>
      <c r="U33" s="73">
        <v>83.09</v>
      </c>
      <c r="V33" s="74">
        <v>-306</v>
      </c>
      <c r="W33">
        <v>80.19</v>
      </c>
      <c r="X33">
        <v>0</v>
      </c>
      <c r="Y33">
        <v>2.9</v>
      </c>
      <c r="Z33">
        <v>-306</v>
      </c>
    </row>
    <row r="34" spans="7:26">
      <c r="G34" t="s">
        <v>76</v>
      </c>
      <c r="H34" s="73">
        <v>166.18</v>
      </c>
      <c r="I34" s="46">
        <v>0</v>
      </c>
      <c r="J34" s="46">
        <v>0</v>
      </c>
      <c r="K34" s="46">
        <v>0</v>
      </c>
      <c r="L34" s="46">
        <v>0</v>
      </c>
      <c r="M34" s="74">
        <v>2.42</v>
      </c>
      <c r="N34" s="73">
        <v>0</v>
      </c>
      <c r="O34" s="46">
        <v>0</v>
      </c>
      <c r="P34" s="46">
        <v>-264.8</v>
      </c>
      <c r="Q34" s="46">
        <v>0</v>
      </c>
      <c r="R34" s="46">
        <v>0</v>
      </c>
      <c r="S34" s="74">
        <v>0</v>
      </c>
      <c r="U34" s="73">
        <v>168.6</v>
      </c>
      <c r="V34" s="74">
        <v>-264.8</v>
      </c>
      <c r="W34">
        <v>166.18</v>
      </c>
      <c r="X34">
        <v>0</v>
      </c>
      <c r="Y34">
        <v>2.42</v>
      </c>
      <c r="Z34">
        <v>-264.8</v>
      </c>
    </row>
    <row r="35" spans="7:26">
      <c r="G35" t="s">
        <v>77</v>
      </c>
      <c r="H35" s="73">
        <v>143.97</v>
      </c>
      <c r="I35" s="46">
        <v>0</v>
      </c>
      <c r="J35" s="46">
        <v>0</v>
      </c>
      <c r="K35" s="46">
        <v>0</v>
      </c>
      <c r="L35" s="46">
        <v>0</v>
      </c>
      <c r="M35" s="74">
        <v>3.38</v>
      </c>
      <c r="N35" s="73">
        <v>0</v>
      </c>
      <c r="O35" s="46">
        <v>0</v>
      </c>
      <c r="P35" s="46">
        <v>-6.33</v>
      </c>
      <c r="Q35" s="46">
        <v>0</v>
      </c>
      <c r="R35" s="46">
        <v>0</v>
      </c>
      <c r="S35" s="74">
        <v>0</v>
      </c>
      <c r="U35" s="73">
        <v>147.35</v>
      </c>
      <c r="V35" s="74">
        <v>-6.33</v>
      </c>
      <c r="W35">
        <v>143.97</v>
      </c>
      <c r="X35">
        <v>0</v>
      </c>
      <c r="Y35">
        <v>3.38</v>
      </c>
      <c r="Z35">
        <v>-6.33</v>
      </c>
    </row>
    <row r="36" spans="7:26">
      <c r="G36" t="s">
        <v>78</v>
      </c>
      <c r="H36" s="73">
        <v>142.04</v>
      </c>
      <c r="I36" s="46">
        <v>0</v>
      </c>
      <c r="J36" s="46">
        <v>0</v>
      </c>
      <c r="K36" s="46">
        <v>0</v>
      </c>
      <c r="L36" s="46">
        <v>0</v>
      </c>
      <c r="M36" s="74">
        <v>4.7300000000000004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146.77000000000001</v>
      </c>
      <c r="V36" s="74">
        <v>0</v>
      </c>
      <c r="W36">
        <v>142.04</v>
      </c>
      <c r="X36">
        <v>0</v>
      </c>
      <c r="Y36">
        <v>4.7300000000000004</v>
      </c>
      <c r="Z36">
        <v>0</v>
      </c>
    </row>
    <row r="37" spans="7:26">
      <c r="G37" t="s">
        <v>79</v>
      </c>
      <c r="H37" s="73">
        <v>124.64</v>
      </c>
      <c r="I37" s="46">
        <v>0</v>
      </c>
      <c r="J37" s="46">
        <v>0</v>
      </c>
      <c r="K37" s="46">
        <v>0</v>
      </c>
      <c r="L37" s="46">
        <v>0</v>
      </c>
      <c r="M37" s="74">
        <v>4.7300000000000004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129.37</v>
      </c>
      <c r="V37" s="74">
        <v>0</v>
      </c>
      <c r="W37">
        <v>124.64</v>
      </c>
      <c r="X37">
        <v>0</v>
      </c>
      <c r="Y37">
        <v>4.7300000000000004</v>
      </c>
      <c r="Z37">
        <v>0</v>
      </c>
    </row>
    <row r="38" spans="7:26">
      <c r="G38" t="s">
        <v>80</v>
      </c>
      <c r="H38" s="73">
        <v>98.56</v>
      </c>
      <c r="I38" s="46">
        <v>0</v>
      </c>
      <c r="J38" s="46">
        <v>0</v>
      </c>
      <c r="K38" s="46">
        <v>0</v>
      </c>
      <c r="L38" s="46">
        <v>0</v>
      </c>
      <c r="M38" s="74">
        <v>4.7300000000000004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103.29</v>
      </c>
      <c r="V38" s="74">
        <v>0</v>
      </c>
      <c r="W38">
        <v>98.56</v>
      </c>
      <c r="X38">
        <v>0</v>
      </c>
      <c r="Y38">
        <v>4.7300000000000004</v>
      </c>
      <c r="Z38">
        <v>0</v>
      </c>
    </row>
    <row r="39" spans="7:26">
      <c r="G39" t="s">
        <v>81</v>
      </c>
      <c r="H39" s="73">
        <v>104.35</v>
      </c>
      <c r="I39" s="46">
        <v>0</v>
      </c>
      <c r="J39" s="46">
        <v>0</v>
      </c>
      <c r="K39" s="46">
        <v>0</v>
      </c>
      <c r="L39" s="46">
        <v>0</v>
      </c>
      <c r="M39" s="74">
        <v>4.7300000000000004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109.08</v>
      </c>
      <c r="V39" s="74">
        <v>0</v>
      </c>
      <c r="W39">
        <v>104.35</v>
      </c>
      <c r="X39">
        <v>0</v>
      </c>
      <c r="Y39">
        <v>4.7300000000000004</v>
      </c>
      <c r="Z39">
        <v>0</v>
      </c>
    </row>
    <row r="40" spans="7:26">
      <c r="G40" t="s">
        <v>82</v>
      </c>
      <c r="H40" s="73">
        <v>146.87</v>
      </c>
      <c r="I40" s="46">
        <v>0</v>
      </c>
      <c r="J40" s="46">
        <v>0</v>
      </c>
      <c r="K40" s="46">
        <v>0</v>
      </c>
      <c r="L40" s="46">
        <v>0</v>
      </c>
      <c r="M40" s="74">
        <v>4.7300000000000004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151.6</v>
      </c>
      <c r="V40" s="74">
        <v>0</v>
      </c>
      <c r="W40">
        <v>146.87</v>
      </c>
      <c r="X40">
        <v>0</v>
      </c>
      <c r="Y40">
        <v>4.7300000000000004</v>
      </c>
      <c r="Z40">
        <v>0</v>
      </c>
    </row>
    <row r="41" spans="7:26">
      <c r="G41" t="s">
        <v>83</v>
      </c>
      <c r="H41" s="73">
        <v>192.28</v>
      </c>
      <c r="I41" s="46">
        <v>0</v>
      </c>
      <c r="J41" s="46">
        <v>0</v>
      </c>
      <c r="K41" s="46">
        <v>0</v>
      </c>
      <c r="L41" s="46">
        <v>0</v>
      </c>
      <c r="M41" s="74">
        <v>4.7300000000000004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197.01</v>
      </c>
      <c r="V41" s="74">
        <v>0</v>
      </c>
      <c r="W41">
        <v>192.28</v>
      </c>
      <c r="X41">
        <v>0</v>
      </c>
      <c r="Y41">
        <v>4.7300000000000004</v>
      </c>
      <c r="Z41">
        <v>0</v>
      </c>
    </row>
    <row r="42" spans="7:26">
      <c r="G42" t="s">
        <v>84</v>
      </c>
      <c r="H42" s="73">
        <v>186.48</v>
      </c>
      <c r="I42" s="46">
        <v>0</v>
      </c>
      <c r="J42" s="46">
        <v>0</v>
      </c>
      <c r="K42" s="46">
        <v>0</v>
      </c>
      <c r="L42" s="46">
        <v>0</v>
      </c>
      <c r="M42" s="74">
        <v>4.7300000000000004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191.21</v>
      </c>
      <c r="V42" s="74">
        <v>0</v>
      </c>
      <c r="W42">
        <v>186.48</v>
      </c>
      <c r="X42">
        <v>0</v>
      </c>
      <c r="Y42">
        <v>4.7300000000000004</v>
      </c>
      <c r="Z42">
        <v>0</v>
      </c>
    </row>
    <row r="43" spans="7:26">
      <c r="G43" t="s">
        <v>85</v>
      </c>
      <c r="H43" s="73">
        <v>170.06</v>
      </c>
      <c r="I43" s="46">
        <v>0</v>
      </c>
      <c r="J43" s="46">
        <v>0</v>
      </c>
      <c r="K43" s="46">
        <v>0</v>
      </c>
      <c r="L43" s="46">
        <v>0</v>
      </c>
      <c r="M43" s="74">
        <v>4.7300000000000004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174.79</v>
      </c>
      <c r="V43" s="74">
        <v>0</v>
      </c>
      <c r="W43">
        <v>170.06</v>
      </c>
      <c r="X43">
        <v>0</v>
      </c>
      <c r="Y43">
        <v>4.7300000000000004</v>
      </c>
      <c r="Z43">
        <v>0</v>
      </c>
    </row>
    <row r="44" spans="7:26">
      <c r="G44" t="s">
        <v>86</v>
      </c>
      <c r="H44" s="73">
        <v>171.02</v>
      </c>
      <c r="I44" s="46">
        <v>0</v>
      </c>
      <c r="J44" s="46">
        <v>0</v>
      </c>
      <c r="K44" s="46">
        <v>0</v>
      </c>
      <c r="L44" s="46">
        <v>0</v>
      </c>
      <c r="M44" s="74">
        <v>2.8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173.82</v>
      </c>
      <c r="V44" s="74">
        <v>0</v>
      </c>
      <c r="W44">
        <v>171.02</v>
      </c>
      <c r="X44">
        <v>0</v>
      </c>
      <c r="Y44">
        <v>2.8</v>
      </c>
      <c r="Z44">
        <v>0</v>
      </c>
    </row>
    <row r="45" spans="7:26">
      <c r="G45" t="s">
        <v>87</v>
      </c>
      <c r="H45" s="73">
        <v>149.76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149.76</v>
      </c>
      <c r="V45" s="74">
        <v>0</v>
      </c>
      <c r="W45">
        <v>149.76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146.86000000000001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146.86000000000001</v>
      </c>
      <c r="V46" s="74">
        <v>0</v>
      </c>
      <c r="W46">
        <v>146.86000000000001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114.98</v>
      </c>
      <c r="I47" s="46">
        <v>0</v>
      </c>
      <c r="J47" s="46">
        <v>0</v>
      </c>
      <c r="K47" s="46">
        <v>0</v>
      </c>
      <c r="L47" s="46">
        <v>0</v>
      </c>
      <c r="M47" s="74">
        <v>0.28999999999999998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115.27</v>
      </c>
      <c r="V47" s="74">
        <v>0</v>
      </c>
      <c r="W47">
        <v>114.98</v>
      </c>
      <c r="X47">
        <v>0</v>
      </c>
      <c r="Y47">
        <v>0.28999999999999998</v>
      </c>
      <c r="Z47">
        <v>0</v>
      </c>
    </row>
    <row r="48" spans="7:26">
      <c r="G48" t="s">
        <v>90</v>
      </c>
      <c r="H48" s="73">
        <v>98.56</v>
      </c>
      <c r="I48" s="46">
        <v>0</v>
      </c>
      <c r="J48" s="46">
        <v>0</v>
      </c>
      <c r="K48" s="46">
        <v>0</v>
      </c>
      <c r="L48" s="46">
        <v>0</v>
      </c>
      <c r="M48" s="74">
        <v>0.19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98.75</v>
      </c>
      <c r="V48" s="74">
        <v>0</v>
      </c>
      <c r="W48">
        <v>98.56</v>
      </c>
      <c r="X48">
        <v>0</v>
      </c>
      <c r="Y48">
        <v>0.19</v>
      </c>
      <c r="Z48">
        <v>0</v>
      </c>
    </row>
    <row r="49" spans="7:26">
      <c r="G49" t="s">
        <v>91</v>
      </c>
      <c r="H49" s="73">
        <v>105.32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105.32</v>
      </c>
      <c r="V49" s="74">
        <v>0</v>
      </c>
      <c r="W49">
        <v>105.32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58.93</v>
      </c>
      <c r="I50" s="46">
        <v>0</v>
      </c>
      <c r="J50" s="46">
        <v>0</v>
      </c>
      <c r="K50" s="46">
        <v>0</v>
      </c>
      <c r="L50" s="46">
        <v>0</v>
      </c>
      <c r="M50" s="74">
        <v>3.29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62.22</v>
      </c>
      <c r="V50" s="74">
        <v>0</v>
      </c>
      <c r="W50">
        <v>58.93</v>
      </c>
      <c r="X50">
        <v>0</v>
      </c>
      <c r="Y50">
        <v>3.29</v>
      </c>
      <c r="Z50">
        <v>0</v>
      </c>
    </row>
    <row r="51" spans="7:26">
      <c r="G51" t="s">
        <v>93</v>
      </c>
      <c r="H51" s="73">
        <v>48.31</v>
      </c>
      <c r="I51" s="46">
        <v>0</v>
      </c>
      <c r="J51" s="46">
        <v>0</v>
      </c>
      <c r="K51" s="46">
        <v>0</v>
      </c>
      <c r="L51" s="46">
        <v>0</v>
      </c>
      <c r="M51" s="74">
        <v>4.7300000000000004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53.04</v>
      </c>
      <c r="V51" s="74">
        <v>0</v>
      </c>
      <c r="W51">
        <v>48.31</v>
      </c>
      <c r="X51">
        <v>0</v>
      </c>
      <c r="Y51">
        <v>4.7300000000000004</v>
      </c>
      <c r="Z51">
        <v>0</v>
      </c>
    </row>
    <row r="52" spans="7:26">
      <c r="G52" t="s">
        <v>94</v>
      </c>
      <c r="H52" s="73">
        <v>38.65</v>
      </c>
      <c r="I52" s="46">
        <v>0</v>
      </c>
      <c r="J52" s="46">
        <v>0</v>
      </c>
      <c r="K52" s="46">
        <v>0</v>
      </c>
      <c r="L52" s="46">
        <v>0</v>
      </c>
      <c r="M52" s="74">
        <v>4.7300000000000004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43.38</v>
      </c>
      <c r="V52" s="74">
        <v>0</v>
      </c>
      <c r="W52">
        <v>38.65</v>
      </c>
      <c r="X52">
        <v>0</v>
      </c>
      <c r="Y52">
        <v>4.7300000000000004</v>
      </c>
      <c r="Z52">
        <v>0</v>
      </c>
    </row>
    <row r="53" spans="7:26">
      <c r="G53" t="s">
        <v>95</v>
      </c>
      <c r="H53" s="73">
        <v>40.58</v>
      </c>
      <c r="I53" s="46">
        <v>0</v>
      </c>
      <c r="J53" s="46">
        <v>0</v>
      </c>
      <c r="K53" s="46">
        <v>0</v>
      </c>
      <c r="L53" s="46">
        <v>0</v>
      </c>
      <c r="M53" s="74">
        <v>3.77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44.35</v>
      </c>
      <c r="V53" s="74">
        <v>0</v>
      </c>
      <c r="W53">
        <v>40.58</v>
      </c>
      <c r="X53">
        <v>0</v>
      </c>
      <c r="Y53">
        <v>3.77</v>
      </c>
      <c r="Z53">
        <v>0</v>
      </c>
    </row>
    <row r="54" spans="7:26">
      <c r="G54" t="s">
        <v>96</v>
      </c>
      <c r="H54" s="73">
        <v>51.21</v>
      </c>
      <c r="I54" s="46">
        <v>0</v>
      </c>
      <c r="J54" s="46">
        <v>0</v>
      </c>
      <c r="K54" s="46">
        <v>0</v>
      </c>
      <c r="L54" s="46">
        <v>0</v>
      </c>
      <c r="M54" s="74">
        <v>2.8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54.01</v>
      </c>
      <c r="V54" s="74">
        <v>0</v>
      </c>
      <c r="W54">
        <v>51.21</v>
      </c>
      <c r="X54">
        <v>0</v>
      </c>
      <c r="Y54">
        <v>2.8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3.96</v>
      </c>
      <c r="V55" s="74">
        <v>0</v>
      </c>
      <c r="W55">
        <v>0</v>
      </c>
      <c r="X55">
        <v>0</v>
      </c>
      <c r="Y55">
        <v>3.96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3.19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3.19</v>
      </c>
      <c r="V56" s="74">
        <v>0</v>
      </c>
      <c r="W56">
        <v>0</v>
      </c>
      <c r="X56">
        <v>0</v>
      </c>
      <c r="Y56">
        <v>3.19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4.7300000000000004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4.7300000000000004</v>
      </c>
      <c r="V57" s="74">
        <v>0</v>
      </c>
      <c r="W57">
        <v>0</v>
      </c>
      <c r="X57">
        <v>0</v>
      </c>
      <c r="Y57">
        <v>4.7300000000000004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4.7300000000000004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4.7300000000000004</v>
      </c>
      <c r="V58" s="74">
        <v>0</v>
      </c>
      <c r="W58">
        <v>0</v>
      </c>
      <c r="X58">
        <v>0</v>
      </c>
      <c r="Y58">
        <v>4.7300000000000004</v>
      </c>
      <c r="Z58">
        <v>0</v>
      </c>
    </row>
    <row r="59" spans="7:26">
      <c r="G59" t="s">
        <v>101</v>
      </c>
      <c r="H59" s="73">
        <v>5.79</v>
      </c>
      <c r="I59" s="46">
        <v>0</v>
      </c>
      <c r="J59" s="46">
        <v>0</v>
      </c>
      <c r="K59" s="46">
        <v>0</v>
      </c>
      <c r="L59" s="46">
        <v>0</v>
      </c>
      <c r="M59" s="74">
        <v>1.84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7.63</v>
      </c>
      <c r="V59" s="74">
        <v>0</v>
      </c>
      <c r="W59">
        <v>5.79</v>
      </c>
      <c r="X59">
        <v>0</v>
      </c>
      <c r="Y59">
        <v>1.84</v>
      </c>
      <c r="Z59">
        <v>0</v>
      </c>
    </row>
    <row r="60" spans="7:26">
      <c r="G60" t="s">
        <v>102</v>
      </c>
      <c r="H60" s="73">
        <v>25.13</v>
      </c>
      <c r="I60" s="46">
        <v>0</v>
      </c>
      <c r="J60" s="46">
        <v>0</v>
      </c>
      <c r="K60" s="46">
        <v>0</v>
      </c>
      <c r="L60" s="46">
        <v>0</v>
      </c>
      <c r="M60" s="74">
        <v>4.7300000000000004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29.86</v>
      </c>
      <c r="V60" s="74">
        <v>0</v>
      </c>
      <c r="W60">
        <v>25.13</v>
      </c>
      <c r="X60">
        <v>0</v>
      </c>
      <c r="Y60">
        <v>4.7300000000000004</v>
      </c>
      <c r="Z60">
        <v>0</v>
      </c>
    </row>
    <row r="61" spans="7:26">
      <c r="G61" t="s">
        <v>103</v>
      </c>
      <c r="H61" s="73">
        <v>50.25</v>
      </c>
      <c r="I61" s="46">
        <v>0</v>
      </c>
      <c r="J61" s="46">
        <v>0</v>
      </c>
      <c r="K61" s="46">
        <v>0</v>
      </c>
      <c r="L61" s="46">
        <v>0</v>
      </c>
      <c r="M61" s="74">
        <v>4.7300000000000004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54.98</v>
      </c>
      <c r="V61" s="74">
        <v>0</v>
      </c>
      <c r="W61">
        <v>50.25</v>
      </c>
      <c r="X61">
        <v>0</v>
      </c>
      <c r="Y61">
        <v>4.7300000000000004</v>
      </c>
      <c r="Z61">
        <v>0</v>
      </c>
    </row>
    <row r="62" spans="7:26">
      <c r="G62" t="s">
        <v>104</v>
      </c>
      <c r="H62" s="73">
        <v>52.18</v>
      </c>
      <c r="I62" s="46">
        <v>0</v>
      </c>
      <c r="J62" s="46">
        <v>0</v>
      </c>
      <c r="K62" s="46">
        <v>0</v>
      </c>
      <c r="L62" s="46">
        <v>0</v>
      </c>
      <c r="M62" s="74">
        <v>4.7300000000000004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56.91</v>
      </c>
      <c r="V62" s="74">
        <v>0</v>
      </c>
      <c r="W62">
        <v>52.18</v>
      </c>
      <c r="X62">
        <v>0</v>
      </c>
      <c r="Y62">
        <v>4.7300000000000004</v>
      </c>
      <c r="Z62">
        <v>0</v>
      </c>
    </row>
    <row r="63" spans="7:26">
      <c r="G63" t="s">
        <v>105</v>
      </c>
      <c r="H63" s="73">
        <v>81.16</v>
      </c>
      <c r="I63" s="46">
        <v>0</v>
      </c>
      <c r="J63" s="46">
        <v>0</v>
      </c>
      <c r="K63" s="46">
        <v>0</v>
      </c>
      <c r="L63" s="46">
        <v>0</v>
      </c>
      <c r="M63" s="74">
        <v>3.77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84.93</v>
      </c>
      <c r="V63" s="74">
        <v>0</v>
      </c>
      <c r="W63">
        <v>81.16</v>
      </c>
      <c r="X63">
        <v>0</v>
      </c>
      <c r="Y63">
        <v>3.77</v>
      </c>
      <c r="Z63">
        <v>0</v>
      </c>
    </row>
    <row r="64" spans="7:26">
      <c r="G64" t="s">
        <v>106</v>
      </c>
      <c r="H64" s="73">
        <v>103.39</v>
      </c>
      <c r="I64" s="46">
        <v>0</v>
      </c>
      <c r="J64" s="46">
        <v>0</v>
      </c>
      <c r="K64" s="46">
        <v>0</v>
      </c>
      <c r="L64" s="46">
        <v>0</v>
      </c>
      <c r="M64" s="74">
        <v>4.7300000000000004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108.12</v>
      </c>
      <c r="V64" s="74">
        <v>0</v>
      </c>
      <c r="W64">
        <v>103.39</v>
      </c>
      <c r="X64">
        <v>0</v>
      </c>
      <c r="Y64">
        <v>4.7300000000000004</v>
      </c>
      <c r="Z64">
        <v>0</v>
      </c>
    </row>
    <row r="65" spans="7:26">
      <c r="G65" t="s">
        <v>107</v>
      </c>
      <c r="H65" s="73">
        <v>143</v>
      </c>
      <c r="I65" s="46">
        <v>0</v>
      </c>
      <c r="J65" s="46">
        <v>0</v>
      </c>
      <c r="K65" s="46">
        <v>0</v>
      </c>
      <c r="L65" s="46">
        <v>0</v>
      </c>
      <c r="M65" s="74">
        <v>4.7300000000000004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147.72999999999999</v>
      </c>
      <c r="V65" s="74">
        <v>0</v>
      </c>
      <c r="W65">
        <v>143</v>
      </c>
      <c r="X65">
        <v>0</v>
      </c>
      <c r="Y65">
        <v>4.7300000000000004</v>
      </c>
      <c r="Z65">
        <v>0</v>
      </c>
    </row>
    <row r="66" spans="7:26">
      <c r="G66" t="s">
        <v>108</v>
      </c>
      <c r="H66" s="73">
        <v>166.18</v>
      </c>
      <c r="I66" s="46">
        <v>0</v>
      </c>
      <c r="J66" s="46">
        <v>0</v>
      </c>
      <c r="K66" s="46">
        <v>0</v>
      </c>
      <c r="L66" s="46">
        <v>0</v>
      </c>
      <c r="M66" s="74">
        <v>2.42</v>
      </c>
      <c r="N66" s="73">
        <v>0</v>
      </c>
      <c r="O66" s="46">
        <v>0</v>
      </c>
      <c r="P66" s="46">
        <v>-302</v>
      </c>
      <c r="Q66" s="46">
        <v>0</v>
      </c>
      <c r="R66" s="46">
        <v>0</v>
      </c>
      <c r="S66" s="74">
        <v>0</v>
      </c>
      <c r="U66" s="73">
        <v>168.6</v>
      </c>
      <c r="V66" s="74">
        <v>-302</v>
      </c>
      <c r="W66">
        <v>166.18</v>
      </c>
      <c r="X66">
        <v>0</v>
      </c>
      <c r="Y66">
        <v>2.42</v>
      </c>
      <c r="Z66">
        <v>-302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0.68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0.68</v>
      </c>
      <c r="V67" s="74">
        <v>0</v>
      </c>
      <c r="W67">
        <v>0</v>
      </c>
      <c r="X67">
        <v>0</v>
      </c>
      <c r="Y67">
        <v>0.68</v>
      </c>
      <c r="Z67">
        <v>0</v>
      </c>
    </row>
    <row r="68" spans="7:26">
      <c r="G68" t="s">
        <v>110</v>
      </c>
      <c r="H68" s="73">
        <v>30.92</v>
      </c>
      <c r="I68" s="46">
        <v>0</v>
      </c>
      <c r="J68" s="46">
        <v>0</v>
      </c>
      <c r="K68" s="46">
        <v>0</v>
      </c>
      <c r="L68" s="46">
        <v>0</v>
      </c>
      <c r="M68" s="74">
        <v>2.0299999999999998</v>
      </c>
      <c r="N68" s="73">
        <v>0</v>
      </c>
      <c r="O68" s="46">
        <v>0</v>
      </c>
      <c r="P68" s="46">
        <v>-18</v>
      </c>
      <c r="Q68" s="46">
        <v>0</v>
      </c>
      <c r="R68" s="46">
        <v>0</v>
      </c>
      <c r="S68" s="74">
        <v>0</v>
      </c>
      <c r="U68" s="73">
        <v>32.950000000000003</v>
      </c>
      <c r="V68" s="74">
        <v>-18</v>
      </c>
      <c r="W68">
        <v>30.92</v>
      </c>
      <c r="X68">
        <v>0</v>
      </c>
      <c r="Y68">
        <v>2.0299999999999998</v>
      </c>
      <c r="Z68">
        <v>-18</v>
      </c>
    </row>
    <row r="69" spans="7:26">
      <c r="G69" t="s">
        <v>111</v>
      </c>
      <c r="H69" s="73">
        <v>47.44</v>
      </c>
      <c r="I69" s="46">
        <v>0</v>
      </c>
      <c r="J69" s="46">
        <v>0</v>
      </c>
      <c r="K69" s="46">
        <v>0</v>
      </c>
      <c r="L69" s="46">
        <v>0</v>
      </c>
      <c r="M69" s="74">
        <v>4.7300000000000004</v>
      </c>
      <c r="N69" s="73">
        <v>0</v>
      </c>
      <c r="O69" s="46">
        <v>0</v>
      </c>
      <c r="P69" s="46">
        <v>-18</v>
      </c>
      <c r="Q69" s="46">
        <v>0</v>
      </c>
      <c r="R69" s="46">
        <v>0</v>
      </c>
      <c r="S69" s="74">
        <v>0</v>
      </c>
      <c r="U69" s="73">
        <v>52.17</v>
      </c>
      <c r="V69" s="74">
        <v>-18</v>
      </c>
      <c r="W69">
        <v>47.44</v>
      </c>
      <c r="X69">
        <v>0</v>
      </c>
      <c r="Y69">
        <v>4.7300000000000004</v>
      </c>
      <c r="Z69">
        <v>-18</v>
      </c>
    </row>
    <row r="70" spans="7:26">
      <c r="G70" t="s">
        <v>112</v>
      </c>
      <c r="H70" s="73">
        <v>143.96</v>
      </c>
      <c r="I70" s="46">
        <v>0</v>
      </c>
      <c r="J70" s="46">
        <v>0</v>
      </c>
      <c r="K70" s="46">
        <v>0</v>
      </c>
      <c r="L70" s="46">
        <v>0</v>
      </c>
      <c r="M70" s="74">
        <v>3.19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147.15</v>
      </c>
      <c r="V70" s="74">
        <v>0</v>
      </c>
      <c r="W70">
        <v>143.96</v>
      </c>
      <c r="X70">
        <v>0</v>
      </c>
      <c r="Y70">
        <v>3.19</v>
      </c>
      <c r="Z70">
        <v>0</v>
      </c>
    </row>
    <row r="71" spans="7:26">
      <c r="G71" t="s">
        <v>113</v>
      </c>
      <c r="H71" s="73">
        <v>257.98</v>
      </c>
      <c r="I71" s="46">
        <v>65.7</v>
      </c>
      <c r="J71" s="46">
        <v>0</v>
      </c>
      <c r="K71" s="46">
        <v>0</v>
      </c>
      <c r="L71" s="46">
        <v>0</v>
      </c>
      <c r="M71" s="74">
        <v>4.7300000000000004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328.41</v>
      </c>
      <c r="V71" s="74">
        <v>0</v>
      </c>
      <c r="W71">
        <v>257.98</v>
      </c>
      <c r="X71">
        <v>65.7</v>
      </c>
      <c r="Y71">
        <v>4.7300000000000004</v>
      </c>
      <c r="Z71">
        <v>0</v>
      </c>
    </row>
    <row r="72" spans="7:26">
      <c r="G72" t="s">
        <v>114</v>
      </c>
      <c r="H72" s="73">
        <v>299.52</v>
      </c>
      <c r="I72" s="46">
        <v>147.06</v>
      </c>
      <c r="J72" s="46">
        <v>0</v>
      </c>
      <c r="K72" s="46">
        <v>0</v>
      </c>
      <c r="L72" s="46">
        <v>0</v>
      </c>
      <c r="M72" s="74">
        <v>4.7300000000000004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451.31</v>
      </c>
      <c r="V72" s="74">
        <v>0</v>
      </c>
      <c r="W72">
        <v>299.52</v>
      </c>
      <c r="X72">
        <v>147.06</v>
      </c>
      <c r="Y72">
        <v>4.7300000000000004</v>
      </c>
      <c r="Z72">
        <v>0</v>
      </c>
    </row>
    <row r="73" spans="7:26">
      <c r="G73" t="s">
        <v>115</v>
      </c>
      <c r="H73" s="73">
        <v>242.03</v>
      </c>
      <c r="I73" s="46">
        <v>291.22000000000003</v>
      </c>
      <c r="J73" s="46">
        <v>0</v>
      </c>
      <c r="K73" s="46">
        <v>0</v>
      </c>
      <c r="L73" s="46">
        <v>0</v>
      </c>
      <c r="M73" s="74">
        <v>3.67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536.91999999999996</v>
      </c>
      <c r="V73" s="74">
        <v>0</v>
      </c>
      <c r="W73">
        <v>242.03</v>
      </c>
      <c r="X73">
        <v>291.22000000000003</v>
      </c>
      <c r="Y73">
        <v>3.67</v>
      </c>
      <c r="Z73">
        <v>0</v>
      </c>
    </row>
    <row r="74" spans="7:26">
      <c r="G74" t="s">
        <v>116</v>
      </c>
      <c r="H74" s="73">
        <v>267.67</v>
      </c>
      <c r="I74" s="46">
        <v>204.38</v>
      </c>
      <c r="J74" s="46">
        <v>0</v>
      </c>
      <c r="K74" s="46">
        <v>0</v>
      </c>
      <c r="L74" s="46">
        <v>0</v>
      </c>
      <c r="M74" s="74">
        <v>3.01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475.06</v>
      </c>
      <c r="V74" s="74">
        <v>0</v>
      </c>
      <c r="W74">
        <v>267.67</v>
      </c>
      <c r="X74">
        <v>204.38</v>
      </c>
      <c r="Y74">
        <v>3.01</v>
      </c>
      <c r="Z74">
        <v>0</v>
      </c>
    </row>
    <row r="75" spans="7:26">
      <c r="G75" t="s">
        <v>117</v>
      </c>
      <c r="H75" s="73">
        <v>228.62</v>
      </c>
      <c r="I75" s="46">
        <v>184.64</v>
      </c>
      <c r="J75" s="46">
        <v>0</v>
      </c>
      <c r="K75" s="46">
        <v>0</v>
      </c>
      <c r="L75" s="46">
        <v>0</v>
      </c>
      <c r="M75" s="74">
        <v>3.41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416.67</v>
      </c>
      <c r="V75" s="74">
        <v>0</v>
      </c>
      <c r="W75">
        <v>228.62</v>
      </c>
      <c r="X75">
        <v>184.64</v>
      </c>
      <c r="Y75">
        <v>3.41</v>
      </c>
      <c r="Z75">
        <v>0</v>
      </c>
    </row>
    <row r="76" spans="7:26">
      <c r="G76" t="s">
        <v>118</v>
      </c>
      <c r="H76" s="73">
        <v>140.37</v>
      </c>
      <c r="I76" s="46">
        <v>154.19</v>
      </c>
      <c r="J76" s="46">
        <v>0</v>
      </c>
      <c r="K76" s="46">
        <v>0</v>
      </c>
      <c r="L76" s="46">
        <v>0</v>
      </c>
      <c r="M76" s="74">
        <v>3.48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298.04000000000002</v>
      </c>
      <c r="V76" s="74">
        <v>0</v>
      </c>
      <c r="W76">
        <v>140.37</v>
      </c>
      <c r="X76">
        <v>154.19</v>
      </c>
      <c r="Y76">
        <v>3.48</v>
      </c>
      <c r="Z76">
        <v>0</v>
      </c>
    </row>
    <row r="77" spans="7:26">
      <c r="G77" t="s">
        <v>119</v>
      </c>
      <c r="H77" s="73">
        <v>234.29</v>
      </c>
      <c r="I77" s="46">
        <v>145.83000000000001</v>
      </c>
      <c r="J77" s="46">
        <v>0</v>
      </c>
      <c r="K77" s="46">
        <v>0</v>
      </c>
      <c r="L77" s="46">
        <v>0</v>
      </c>
      <c r="M77" s="74">
        <v>3.79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383.91</v>
      </c>
      <c r="V77" s="74">
        <v>0</v>
      </c>
      <c r="W77">
        <v>234.29</v>
      </c>
      <c r="X77">
        <v>145.83000000000001</v>
      </c>
      <c r="Y77">
        <v>3.79</v>
      </c>
      <c r="Z77">
        <v>0</v>
      </c>
    </row>
    <row r="78" spans="7:26">
      <c r="G78" t="s">
        <v>120</v>
      </c>
      <c r="H78" s="73">
        <v>187.45</v>
      </c>
      <c r="I78" s="46">
        <v>91.21</v>
      </c>
      <c r="J78" s="46">
        <v>0</v>
      </c>
      <c r="K78" s="46">
        <v>0</v>
      </c>
      <c r="L78" s="46">
        <v>0</v>
      </c>
      <c r="M78" s="74">
        <v>4.7300000000000004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283.39</v>
      </c>
      <c r="V78" s="74">
        <v>0</v>
      </c>
      <c r="W78">
        <v>187.45</v>
      </c>
      <c r="X78">
        <v>91.21</v>
      </c>
      <c r="Y78">
        <v>4.7300000000000004</v>
      </c>
      <c r="Z78">
        <v>0</v>
      </c>
    </row>
    <row r="79" spans="7:26">
      <c r="G79" t="s">
        <v>121</v>
      </c>
      <c r="H79" s="73">
        <v>137.19999999999999</v>
      </c>
      <c r="I79" s="46">
        <v>25.8</v>
      </c>
      <c r="J79" s="46">
        <v>0</v>
      </c>
      <c r="K79" s="46">
        <v>0</v>
      </c>
      <c r="L79" s="46">
        <v>0</v>
      </c>
      <c r="M79" s="74">
        <v>4.7300000000000004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167.73</v>
      </c>
      <c r="V79" s="74">
        <v>0</v>
      </c>
      <c r="W79">
        <v>137.19999999999999</v>
      </c>
      <c r="X79">
        <v>25.8</v>
      </c>
      <c r="Y79">
        <v>4.7300000000000004</v>
      </c>
      <c r="Z79">
        <v>0</v>
      </c>
    </row>
    <row r="80" spans="7:26">
      <c r="G80" t="s">
        <v>122</v>
      </c>
      <c r="H80" s="73">
        <v>116.91</v>
      </c>
      <c r="I80" s="46">
        <v>0</v>
      </c>
      <c r="J80" s="46">
        <v>0</v>
      </c>
      <c r="K80" s="46">
        <v>0</v>
      </c>
      <c r="L80" s="46">
        <v>0</v>
      </c>
      <c r="M80" s="74">
        <v>4.7300000000000004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121.64</v>
      </c>
      <c r="V80" s="74">
        <v>0</v>
      </c>
      <c r="W80">
        <v>116.91</v>
      </c>
      <c r="X80">
        <v>0</v>
      </c>
      <c r="Y80">
        <v>4.7300000000000004</v>
      </c>
      <c r="Z80">
        <v>0</v>
      </c>
    </row>
    <row r="81" spans="7:26">
      <c r="G81" t="s">
        <v>123</v>
      </c>
      <c r="H81" s="73">
        <v>86</v>
      </c>
      <c r="I81" s="46">
        <v>0</v>
      </c>
      <c r="J81" s="46">
        <v>0</v>
      </c>
      <c r="K81" s="46">
        <v>0</v>
      </c>
      <c r="L81" s="46">
        <v>0</v>
      </c>
      <c r="M81" s="74">
        <v>4.7300000000000004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90.73</v>
      </c>
      <c r="V81" s="74">
        <v>0</v>
      </c>
      <c r="W81">
        <v>86</v>
      </c>
      <c r="X81">
        <v>0</v>
      </c>
      <c r="Y81">
        <v>4.7300000000000004</v>
      </c>
      <c r="Z81">
        <v>0</v>
      </c>
    </row>
    <row r="82" spans="7:26">
      <c r="G82" t="s">
        <v>124</v>
      </c>
      <c r="H82" s="73">
        <v>78.27</v>
      </c>
      <c r="I82" s="46">
        <v>0</v>
      </c>
      <c r="J82" s="46">
        <v>0</v>
      </c>
      <c r="K82" s="46">
        <v>0</v>
      </c>
      <c r="L82" s="46">
        <v>0</v>
      </c>
      <c r="M82" s="74">
        <v>4.7300000000000004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83</v>
      </c>
      <c r="V82" s="74">
        <v>0</v>
      </c>
      <c r="W82">
        <v>78.27</v>
      </c>
      <c r="X82">
        <v>0</v>
      </c>
      <c r="Y82">
        <v>4.7300000000000004</v>
      </c>
      <c r="Z82">
        <v>0</v>
      </c>
    </row>
    <row r="83" spans="7:26">
      <c r="G83" t="s">
        <v>125</v>
      </c>
      <c r="H83" s="73">
        <v>13.52</v>
      </c>
      <c r="I83" s="46">
        <v>0</v>
      </c>
      <c r="J83" s="46">
        <v>0</v>
      </c>
      <c r="K83" s="46">
        <v>0</v>
      </c>
      <c r="L83" s="46">
        <v>0</v>
      </c>
      <c r="M83" s="74">
        <v>4.3499999999999996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17.87</v>
      </c>
      <c r="V83" s="74">
        <v>0</v>
      </c>
      <c r="W83">
        <v>13.52</v>
      </c>
      <c r="X83">
        <v>0</v>
      </c>
      <c r="Y83">
        <v>4.3499999999999996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4.3499999999999996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4.3499999999999996</v>
      </c>
      <c r="V84" s="74">
        <v>0</v>
      </c>
      <c r="W84">
        <v>0</v>
      </c>
      <c r="X84">
        <v>0</v>
      </c>
      <c r="Y84">
        <v>4.3499999999999996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4.3499999999999996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4.3499999999999996</v>
      </c>
      <c r="V85" s="74">
        <v>0</v>
      </c>
      <c r="W85">
        <v>0</v>
      </c>
      <c r="X85">
        <v>0</v>
      </c>
      <c r="Y85">
        <v>4.3499999999999996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4.3499999999999996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4.3499999999999996</v>
      </c>
      <c r="V86" s="74">
        <v>0</v>
      </c>
      <c r="W86">
        <v>0</v>
      </c>
      <c r="X86">
        <v>0</v>
      </c>
      <c r="Y86">
        <v>4.3499999999999996</v>
      </c>
      <c r="Z86">
        <v>0</v>
      </c>
    </row>
    <row r="87" spans="7:26">
      <c r="G87" t="s">
        <v>129</v>
      </c>
      <c r="H87" s="73">
        <v>138.16</v>
      </c>
      <c r="I87" s="46">
        <v>0</v>
      </c>
      <c r="J87" s="46">
        <v>0</v>
      </c>
      <c r="K87" s="46">
        <v>0</v>
      </c>
      <c r="L87" s="46">
        <v>0</v>
      </c>
      <c r="M87" s="74">
        <v>4.3499999999999996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142.51</v>
      </c>
      <c r="V87" s="74">
        <v>0</v>
      </c>
      <c r="W87">
        <v>138.16</v>
      </c>
      <c r="X87">
        <v>0</v>
      </c>
      <c r="Y87">
        <v>4.3499999999999996</v>
      </c>
      <c r="Z87">
        <v>0</v>
      </c>
    </row>
    <row r="88" spans="7:26">
      <c r="G88" t="s">
        <v>130</v>
      </c>
      <c r="H88" s="73">
        <v>114.98</v>
      </c>
      <c r="I88" s="46">
        <v>0</v>
      </c>
      <c r="J88" s="46">
        <v>0</v>
      </c>
      <c r="K88" s="46">
        <v>0</v>
      </c>
      <c r="L88" s="46">
        <v>0</v>
      </c>
      <c r="M88" s="74">
        <v>4.7300000000000004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119.71</v>
      </c>
      <c r="V88" s="74">
        <v>0</v>
      </c>
      <c r="W88">
        <v>114.98</v>
      </c>
      <c r="X88">
        <v>0</v>
      </c>
      <c r="Y88">
        <v>4.7300000000000004</v>
      </c>
      <c r="Z88">
        <v>0</v>
      </c>
    </row>
    <row r="89" spans="7:26">
      <c r="G89" t="s">
        <v>131</v>
      </c>
      <c r="H89" s="73">
        <v>92.76</v>
      </c>
      <c r="I89" s="46">
        <v>0</v>
      </c>
      <c r="J89" s="46">
        <v>0</v>
      </c>
      <c r="K89" s="46">
        <v>0</v>
      </c>
      <c r="L89" s="46">
        <v>0</v>
      </c>
      <c r="M89" s="74">
        <v>4.7300000000000004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97.49</v>
      </c>
      <c r="V89" s="74">
        <v>0</v>
      </c>
      <c r="W89">
        <v>92.76</v>
      </c>
      <c r="X89">
        <v>0</v>
      </c>
      <c r="Y89">
        <v>4.7300000000000004</v>
      </c>
      <c r="Z89">
        <v>0</v>
      </c>
    </row>
    <row r="90" spans="7:26">
      <c r="G90" t="s">
        <v>132</v>
      </c>
      <c r="H90" s="73">
        <v>61.84</v>
      </c>
      <c r="I90" s="46">
        <v>0</v>
      </c>
      <c r="J90" s="46">
        <v>0</v>
      </c>
      <c r="K90" s="46">
        <v>0</v>
      </c>
      <c r="L90" s="46">
        <v>0</v>
      </c>
      <c r="M90" s="74">
        <v>4.7300000000000004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66.569999999999993</v>
      </c>
      <c r="V90" s="74">
        <v>0</v>
      </c>
      <c r="W90">
        <v>61.84</v>
      </c>
      <c r="X90">
        <v>0</v>
      </c>
      <c r="Y90">
        <v>4.7300000000000004</v>
      </c>
      <c r="Z90">
        <v>0</v>
      </c>
    </row>
    <row r="91" spans="7:26">
      <c r="G91" t="s">
        <v>133</v>
      </c>
      <c r="H91" s="73">
        <v>33.82</v>
      </c>
      <c r="I91" s="46">
        <v>0</v>
      </c>
      <c r="J91" s="46">
        <v>0</v>
      </c>
      <c r="K91" s="46">
        <v>0</v>
      </c>
      <c r="L91" s="46">
        <v>0</v>
      </c>
      <c r="M91" s="74">
        <v>2.3199999999999998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36.14</v>
      </c>
      <c r="V91" s="74">
        <v>0</v>
      </c>
      <c r="W91">
        <v>33.82</v>
      </c>
      <c r="X91">
        <v>0</v>
      </c>
      <c r="Y91">
        <v>2.3199999999999998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4.7300000000000004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4.7300000000000004</v>
      </c>
      <c r="V92" s="74">
        <v>0</v>
      </c>
      <c r="W92">
        <v>0</v>
      </c>
      <c r="X92">
        <v>0</v>
      </c>
      <c r="Y92">
        <v>4.7300000000000004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4.7300000000000004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4.7300000000000004</v>
      </c>
      <c r="V93" s="74">
        <v>0</v>
      </c>
      <c r="W93">
        <v>0</v>
      </c>
      <c r="X93">
        <v>0</v>
      </c>
      <c r="Y93">
        <v>4.7300000000000004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4.7300000000000004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4.7300000000000004</v>
      </c>
      <c r="V94" s="74">
        <v>0</v>
      </c>
      <c r="W94">
        <v>0</v>
      </c>
      <c r="X94">
        <v>0</v>
      </c>
      <c r="Y94">
        <v>4.7300000000000004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4.7300000000000004</v>
      </c>
      <c r="N95" s="73">
        <v>0</v>
      </c>
      <c r="O95" s="46">
        <v>0</v>
      </c>
      <c r="P95" s="46">
        <v>-15</v>
      </c>
      <c r="Q95" s="46">
        <v>0</v>
      </c>
      <c r="R95" s="46">
        <v>0</v>
      </c>
      <c r="S95" s="74">
        <v>0</v>
      </c>
      <c r="U95" s="73">
        <v>4.7300000000000004</v>
      </c>
      <c r="V95" s="74">
        <v>-15</v>
      </c>
      <c r="W95">
        <v>0</v>
      </c>
      <c r="X95">
        <v>0</v>
      </c>
      <c r="Y95">
        <v>4.7300000000000004</v>
      </c>
      <c r="Z95">
        <v>-15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2.3199999999999998</v>
      </c>
      <c r="N96" s="73">
        <v>0</v>
      </c>
      <c r="O96" s="46">
        <v>0</v>
      </c>
      <c r="P96" s="46">
        <v>-52</v>
      </c>
      <c r="Q96" s="46">
        <v>0</v>
      </c>
      <c r="R96" s="46">
        <v>0</v>
      </c>
      <c r="S96" s="74">
        <v>0</v>
      </c>
      <c r="U96" s="73">
        <v>2.3199999999999998</v>
      </c>
      <c r="V96" s="74">
        <v>-52</v>
      </c>
      <c r="W96">
        <v>0</v>
      </c>
      <c r="X96">
        <v>0</v>
      </c>
      <c r="Y96">
        <v>2.3199999999999998</v>
      </c>
      <c r="Z96">
        <v>-52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-92</v>
      </c>
      <c r="Q97" s="46">
        <v>0</v>
      </c>
      <c r="R97" s="46">
        <v>0</v>
      </c>
      <c r="S97" s="74">
        <v>0</v>
      </c>
      <c r="U97" s="73">
        <v>0</v>
      </c>
      <c r="V97" s="74">
        <v>-92</v>
      </c>
      <c r="W97">
        <v>0</v>
      </c>
      <c r="X97">
        <v>0</v>
      </c>
      <c r="Y97">
        <v>0</v>
      </c>
      <c r="Z97">
        <v>-92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-114</v>
      </c>
      <c r="Q98" s="46">
        <v>0</v>
      </c>
      <c r="R98" s="46">
        <v>0</v>
      </c>
      <c r="S98" s="74">
        <v>0</v>
      </c>
      <c r="U98" s="73">
        <v>0</v>
      </c>
      <c r="V98" s="74">
        <v>-114</v>
      </c>
      <c r="W98">
        <v>0</v>
      </c>
      <c r="X98">
        <v>0</v>
      </c>
      <c r="Y98">
        <v>0</v>
      </c>
      <c r="Z98">
        <v>-114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1.5401474999999998</v>
      </c>
      <c r="I99" s="69">
        <f t="shared" ref="I99:BQ99" si="1">SUM(I3:I98)/4000</f>
        <v>0.32750750000000001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7.341499999999998E-2</v>
      </c>
      <c r="N99" s="68">
        <f t="shared" si="1"/>
        <v>0</v>
      </c>
      <c r="O99" s="69">
        <f t="shared" si="1"/>
        <v>-3.8884999999999996E-2</v>
      </c>
      <c r="P99" s="69">
        <f t="shared" si="1"/>
        <v>-1.5347599999999999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1.9410699999999996</v>
      </c>
      <c r="V99" s="70">
        <f t="shared" si="1"/>
        <v>-1.5736450000000002</v>
      </c>
      <c r="W99">
        <f t="shared" si="1"/>
        <v>1.5401474999999998</v>
      </c>
      <c r="X99">
        <f t="shared" si="1"/>
        <v>0.2886225</v>
      </c>
      <c r="Y99">
        <f t="shared" si="1"/>
        <v>7.341499999999998E-2</v>
      </c>
      <c r="Z99">
        <f t="shared" si="1"/>
        <v>-1.5347599999999999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76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W1" t="s">
        <v>145</v>
      </c>
      <c r="X1" t="s">
        <v>529</v>
      </c>
      <c r="Y1" t="s">
        <v>531</v>
      </c>
      <c r="Z1" t="s">
        <v>146</v>
      </c>
      <c r="AA1" t="s">
        <v>145</v>
      </c>
      <c r="AB1" t="s">
        <v>536</v>
      </c>
      <c r="AC1" t="s">
        <v>146</v>
      </c>
      <c r="AD1" t="s">
        <v>146</v>
      </c>
      <c r="AE1" t="s">
        <v>541</v>
      </c>
      <c r="AF1" t="s">
        <v>543</v>
      </c>
      <c r="AG1" t="s">
        <v>146</v>
      </c>
      <c r="AH1" t="s">
        <v>145</v>
      </c>
      <c r="AI1" t="s">
        <v>548</v>
      </c>
      <c r="AJ1" t="s">
        <v>145</v>
      </c>
      <c r="AK1" t="s">
        <v>552</v>
      </c>
      <c r="AL1" t="s">
        <v>554</v>
      </c>
      <c r="AM1" t="s">
        <v>556</v>
      </c>
      <c r="AN1" t="s">
        <v>558</v>
      </c>
      <c r="AO1" t="s">
        <v>146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45240</v>
      </c>
      <c r="W2" s="28" t="s">
        <v>527</v>
      </c>
      <c r="X2" t="s">
        <v>369</v>
      </c>
      <c r="Y2" t="s">
        <v>358</v>
      </c>
      <c r="Z2" t="s">
        <v>533</v>
      </c>
      <c r="AA2" t="s">
        <v>527</v>
      </c>
      <c r="AB2" t="s">
        <v>148</v>
      </c>
      <c r="AC2" t="s">
        <v>538</v>
      </c>
      <c r="AD2" t="s">
        <v>538</v>
      </c>
      <c r="AE2" t="s">
        <v>369</v>
      </c>
      <c r="AF2" t="s">
        <v>149</v>
      </c>
      <c r="AG2" t="s">
        <v>545</v>
      </c>
      <c r="AH2" t="s">
        <v>533</v>
      </c>
      <c r="AI2" t="s">
        <v>549</v>
      </c>
      <c r="AJ2" t="s">
        <v>533</v>
      </c>
      <c r="AK2" t="s">
        <v>146</v>
      </c>
      <c r="AL2" t="s">
        <v>145</v>
      </c>
      <c r="AM2" t="s">
        <v>145</v>
      </c>
      <c r="AN2" t="s">
        <v>145</v>
      </c>
      <c r="AO2" t="s">
        <v>560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145.41</v>
      </c>
      <c r="I3" s="53">
        <v>0</v>
      </c>
      <c r="J3" s="53">
        <v>3.51</v>
      </c>
      <c r="K3" s="53">
        <v>0</v>
      </c>
      <c r="L3" s="53">
        <v>1.93</v>
      </c>
      <c r="M3" s="72">
        <v>0</v>
      </c>
      <c r="N3" s="71">
        <v>136.53</v>
      </c>
      <c r="O3" s="53">
        <v>267.08</v>
      </c>
      <c r="P3" s="53">
        <v>0</v>
      </c>
      <c r="Q3" s="53">
        <v>0</v>
      </c>
      <c r="R3" s="53">
        <v>0</v>
      </c>
      <c r="S3" s="72">
        <v>0</v>
      </c>
      <c r="T3" t="s">
        <v>562</v>
      </c>
      <c r="W3">
        <v>0</v>
      </c>
      <c r="X3">
        <v>1.93</v>
      </c>
      <c r="Y3">
        <v>0.48</v>
      </c>
      <c r="Z3">
        <v>17.079999999999998</v>
      </c>
      <c r="AA3">
        <v>0</v>
      </c>
      <c r="AB3">
        <v>0</v>
      </c>
      <c r="AC3">
        <v>100</v>
      </c>
      <c r="AD3">
        <v>0</v>
      </c>
      <c r="AE3">
        <v>0</v>
      </c>
      <c r="AF3">
        <v>3.51</v>
      </c>
      <c r="AG3">
        <v>0</v>
      </c>
      <c r="AH3">
        <v>39.619999999999997</v>
      </c>
      <c r="AI3">
        <v>0</v>
      </c>
      <c r="AJ3">
        <v>96.91</v>
      </c>
      <c r="AK3">
        <v>0</v>
      </c>
      <c r="AL3">
        <v>48.31</v>
      </c>
      <c r="AM3">
        <v>48.31</v>
      </c>
      <c r="AN3">
        <v>48.31</v>
      </c>
      <c r="AO3">
        <v>150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145.41</v>
      </c>
      <c r="I4" s="46">
        <v>0</v>
      </c>
      <c r="J4" s="46">
        <v>3.51</v>
      </c>
      <c r="K4" s="46">
        <v>0</v>
      </c>
      <c r="L4" s="46">
        <v>1.93</v>
      </c>
      <c r="M4" s="74">
        <v>0</v>
      </c>
      <c r="N4" s="73">
        <v>136.53</v>
      </c>
      <c r="O4" s="46">
        <v>267.08</v>
      </c>
      <c r="P4" s="46">
        <v>0</v>
      </c>
      <c r="Q4" s="46">
        <v>0</v>
      </c>
      <c r="R4" s="46">
        <v>0</v>
      </c>
      <c r="S4" s="74">
        <v>0</v>
      </c>
      <c r="T4" t="s">
        <v>562</v>
      </c>
      <c r="W4">
        <v>0</v>
      </c>
      <c r="X4">
        <v>1.93</v>
      </c>
      <c r="Y4">
        <v>0.48</v>
      </c>
      <c r="Z4">
        <v>17.079999999999998</v>
      </c>
      <c r="AA4">
        <v>0</v>
      </c>
      <c r="AB4">
        <v>0</v>
      </c>
      <c r="AC4">
        <v>100</v>
      </c>
      <c r="AD4">
        <v>0</v>
      </c>
      <c r="AE4">
        <v>0</v>
      </c>
      <c r="AF4">
        <v>3.51</v>
      </c>
      <c r="AG4">
        <v>0</v>
      </c>
      <c r="AH4">
        <v>39.619999999999997</v>
      </c>
      <c r="AI4">
        <v>0</v>
      </c>
      <c r="AJ4">
        <v>96.91</v>
      </c>
      <c r="AK4">
        <v>0</v>
      </c>
      <c r="AL4">
        <v>48.31</v>
      </c>
      <c r="AM4">
        <v>48.31</v>
      </c>
      <c r="AN4">
        <v>48.31</v>
      </c>
      <c r="AO4">
        <v>150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145.41</v>
      </c>
      <c r="I5" s="46">
        <v>0</v>
      </c>
      <c r="J5" s="46">
        <v>3.51</v>
      </c>
      <c r="K5" s="46">
        <v>0</v>
      </c>
      <c r="L5" s="46">
        <v>1.93</v>
      </c>
      <c r="M5" s="74">
        <v>0</v>
      </c>
      <c r="N5" s="73">
        <v>136.53</v>
      </c>
      <c r="O5" s="46">
        <v>267.08</v>
      </c>
      <c r="P5" s="46">
        <v>0</v>
      </c>
      <c r="Q5" s="46">
        <v>0</v>
      </c>
      <c r="R5" s="46">
        <v>0</v>
      </c>
      <c r="S5" s="74">
        <v>0</v>
      </c>
      <c r="T5" t="s">
        <v>562</v>
      </c>
      <c r="W5">
        <v>0</v>
      </c>
      <c r="X5">
        <v>1.93</v>
      </c>
      <c r="Y5">
        <v>0.48</v>
      </c>
      <c r="Z5">
        <v>17.079999999999998</v>
      </c>
      <c r="AA5">
        <v>0</v>
      </c>
      <c r="AB5">
        <v>0</v>
      </c>
      <c r="AC5">
        <v>100</v>
      </c>
      <c r="AD5">
        <v>0</v>
      </c>
      <c r="AE5">
        <v>0</v>
      </c>
      <c r="AF5">
        <v>3.51</v>
      </c>
      <c r="AG5">
        <v>0</v>
      </c>
      <c r="AH5">
        <v>39.619999999999997</v>
      </c>
      <c r="AI5">
        <v>0</v>
      </c>
      <c r="AJ5">
        <v>96.91</v>
      </c>
      <c r="AK5">
        <v>0</v>
      </c>
      <c r="AL5">
        <v>48.31</v>
      </c>
      <c r="AM5">
        <v>48.31</v>
      </c>
      <c r="AN5">
        <v>48.31</v>
      </c>
      <c r="AO5">
        <v>150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145.41</v>
      </c>
      <c r="I6" s="46">
        <v>0</v>
      </c>
      <c r="J6" s="46">
        <v>3.51</v>
      </c>
      <c r="K6" s="46">
        <v>0</v>
      </c>
      <c r="L6" s="46">
        <v>1.93</v>
      </c>
      <c r="M6" s="74">
        <v>0</v>
      </c>
      <c r="N6" s="73">
        <v>136.53</v>
      </c>
      <c r="O6" s="46">
        <v>267.08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1.93</v>
      </c>
      <c r="Y6">
        <v>0.48</v>
      </c>
      <c r="Z6">
        <v>17.079999999999998</v>
      </c>
      <c r="AA6">
        <v>0</v>
      </c>
      <c r="AB6">
        <v>0</v>
      </c>
      <c r="AC6">
        <v>100</v>
      </c>
      <c r="AD6">
        <v>0</v>
      </c>
      <c r="AE6">
        <v>0</v>
      </c>
      <c r="AF6">
        <v>3.51</v>
      </c>
      <c r="AG6">
        <v>0</v>
      </c>
      <c r="AH6">
        <v>39.619999999999997</v>
      </c>
      <c r="AI6">
        <v>0</v>
      </c>
      <c r="AJ6">
        <v>96.91</v>
      </c>
      <c r="AK6">
        <v>0</v>
      </c>
      <c r="AL6">
        <v>48.31</v>
      </c>
      <c r="AM6">
        <v>48.31</v>
      </c>
      <c r="AN6">
        <v>48.31</v>
      </c>
      <c r="AO6">
        <v>150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145.41</v>
      </c>
      <c r="I7" s="46">
        <v>0</v>
      </c>
      <c r="J7" s="46">
        <v>3.51</v>
      </c>
      <c r="K7" s="46">
        <v>0</v>
      </c>
      <c r="L7" s="46">
        <v>1.93</v>
      </c>
      <c r="M7" s="74">
        <v>0</v>
      </c>
      <c r="N7" s="73">
        <v>136.53</v>
      </c>
      <c r="O7" s="46">
        <v>267.08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1.93</v>
      </c>
      <c r="Y7">
        <v>0.48</v>
      </c>
      <c r="Z7">
        <v>17.079999999999998</v>
      </c>
      <c r="AA7">
        <v>0</v>
      </c>
      <c r="AB7">
        <v>0</v>
      </c>
      <c r="AC7">
        <v>100</v>
      </c>
      <c r="AD7">
        <v>0</v>
      </c>
      <c r="AE7">
        <v>0</v>
      </c>
      <c r="AF7">
        <v>3.51</v>
      </c>
      <c r="AG7">
        <v>0</v>
      </c>
      <c r="AH7">
        <v>39.619999999999997</v>
      </c>
      <c r="AI7">
        <v>0</v>
      </c>
      <c r="AJ7">
        <v>96.91</v>
      </c>
      <c r="AK7">
        <v>0</v>
      </c>
      <c r="AL7">
        <v>48.31</v>
      </c>
      <c r="AM7">
        <v>48.31</v>
      </c>
      <c r="AN7">
        <v>48.31</v>
      </c>
      <c r="AO7">
        <v>150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145.41</v>
      </c>
      <c r="I8" s="46">
        <v>0</v>
      </c>
      <c r="J8" s="46">
        <v>3.51</v>
      </c>
      <c r="K8" s="46">
        <v>0</v>
      </c>
      <c r="L8" s="46">
        <v>1.93</v>
      </c>
      <c r="M8" s="74">
        <v>0</v>
      </c>
      <c r="N8" s="73">
        <v>136.53</v>
      </c>
      <c r="O8" s="46">
        <v>267.08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1.93</v>
      </c>
      <c r="Y8">
        <v>0.48</v>
      </c>
      <c r="Z8">
        <v>17.079999999999998</v>
      </c>
      <c r="AA8">
        <v>0</v>
      </c>
      <c r="AB8">
        <v>0</v>
      </c>
      <c r="AC8">
        <v>100</v>
      </c>
      <c r="AD8">
        <v>0</v>
      </c>
      <c r="AE8">
        <v>0</v>
      </c>
      <c r="AF8">
        <v>3.51</v>
      </c>
      <c r="AG8">
        <v>0</v>
      </c>
      <c r="AH8">
        <v>39.619999999999997</v>
      </c>
      <c r="AI8">
        <v>0</v>
      </c>
      <c r="AJ8">
        <v>96.91</v>
      </c>
      <c r="AK8">
        <v>0</v>
      </c>
      <c r="AL8">
        <v>48.31</v>
      </c>
      <c r="AM8">
        <v>48.31</v>
      </c>
      <c r="AN8">
        <v>48.31</v>
      </c>
      <c r="AO8">
        <v>150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145.41</v>
      </c>
      <c r="I9" s="46">
        <v>0</v>
      </c>
      <c r="J9" s="46">
        <v>3.51</v>
      </c>
      <c r="K9" s="46">
        <v>0</v>
      </c>
      <c r="L9" s="46">
        <v>1.93</v>
      </c>
      <c r="M9" s="74">
        <v>0</v>
      </c>
      <c r="N9" s="73">
        <v>136.53</v>
      </c>
      <c r="O9" s="46">
        <v>267.08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1.93</v>
      </c>
      <c r="Y9">
        <v>0.48</v>
      </c>
      <c r="Z9">
        <v>17.079999999999998</v>
      </c>
      <c r="AA9">
        <v>0</v>
      </c>
      <c r="AB9">
        <v>0</v>
      </c>
      <c r="AC9">
        <v>100</v>
      </c>
      <c r="AD9">
        <v>0</v>
      </c>
      <c r="AE9">
        <v>0</v>
      </c>
      <c r="AF9">
        <v>3.51</v>
      </c>
      <c r="AG9">
        <v>0</v>
      </c>
      <c r="AH9">
        <v>39.619999999999997</v>
      </c>
      <c r="AI9">
        <v>0</v>
      </c>
      <c r="AJ9">
        <v>96.91</v>
      </c>
      <c r="AK9">
        <v>0</v>
      </c>
      <c r="AL9">
        <v>48.31</v>
      </c>
      <c r="AM9">
        <v>48.31</v>
      </c>
      <c r="AN9">
        <v>48.31</v>
      </c>
      <c r="AO9">
        <v>150</v>
      </c>
    </row>
    <row r="10" spans="1:41">
      <c r="A10" t="s">
        <v>260</v>
      </c>
      <c r="C10" t="s">
        <v>233</v>
      </c>
      <c r="G10" t="s">
        <v>52</v>
      </c>
      <c r="H10" s="73">
        <v>145.41</v>
      </c>
      <c r="I10" s="46">
        <v>0</v>
      </c>
      <c r="J10" s="46">
        <v>3.51</v>
      </c>
      <c r="K10" s="46">
        <v>0</v>
      </c>
      <c r="L10" s="46">
        <v>1.93</v>
      </c>
      <c r="M10" s="74">
        <v>0</v>
      </c>
      <c r="N10" s="73">
        <v>136.53</v>
      </c>
      <c r="O10" s="46">
        <v>267.08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1.93</v>
      </c>
      <c r="Y10">
        <v>0.48</v>
      </c>
      <c r="Z10">
        <v>17.079999999999998</v>
      </c>
      <c r="AA10">
        <v>0</v>
      </c>
      <c r="AB10">
        <v>0</v>
      </c>
      <c r="AC10">
        <v>100</v>
      </c>
      <c r="AD10">
        <v>0</v>
      </c>
      <c r="AE10">
        <v>0</v>
      </c>
      <c r="AF10">
        <v>3.51</v>
      </c>
      <c r="AG10">
        <v>0</v>
      </c>
      <c r="AH10">
        <v>39.619999999999997</v>
      </c>
      <c r="AI10">
        <v>0</v>
      </c>
      <c r="AJ10">
        <v>96.91</v>
      </c>
      <c r="AK10">
        <v>0</v>
      </c>
      <c r="AL10">
        <v>48.31</v>
      </c>
      <c r="AM10">
        <v>48.31</v>
      </c>
      <c r="AN10">
        <v>48.31</v>
      </c>
      <c r="AO10">
        <v>150</v>
      </c>
    </row>
    <row r="11" spans="1:41">
      <c r="A11" t="s">
        <v>240</v>
      </c>
      <c r="C11" t="s">
        <v>316</v>
      </c>
      <c r="G11" t="s">
        <v>53</v>
      </c>
      <c r="H11" s="73">
        <v>145.36000000000001</v>
      </c>
      <c r="I11" s="46">
        <v>0</v>
      </c>
      <c r="J11" s="46">
        <v>3.51</v>
      </c>
      <c r="K11" s="46">
        <v>0</v>
      </c>
      <c r="L11" s="46">
        <v>1.93</v>
      </c>
      <c r="M11" s="74">
        <v>0</v>
      </c>
      <c r="N11" s="73">
        <v>136.53</v>
      </c>
      <c r="O11" s="46">
        <v>267.08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1.93</v>
      </c>
      <c r="Y11">
        <v>0.43</v>
      </c>
      <c r="Z11">
        <v>17.079999999999998</v>
      </c>
      <c r="AA11">
        <v>0</v>
      </c>
      <c r="AB11">
        <v>0</v>
      </c>
      <c r="AC11">
        <v>100</v>
      </c>
      <c r="AD11">
        <v>0</v>
      </c>
      <c r="AE11">
        <v>0</v>
      </c>
      <c r="AF11">
        <v>3.51</v>
      </c>
      <c r="AG11">
        <v>0</v>
      </c>
      <c r="AH11">
        <v>39.619999999999997</v>
      </c>
      <c r="AI11">
        <v>0</v>
      </c>
      <c r="AJ11">
        <v>96.91</v>
      </c>
      <c r="AK11">
        <v>0</v>
      </c>
      <c r="AL11">
        <v>48.31</v>
      </c>
      <c r="AM11">
        <v>48.31</v>
      </c>
      <c r="AN11">
        <v>48.31</v>
      </c>
      <c r="AO11">
        <v>150</v>
      </c>
    </row>
    <row r="12" spans="1:41">
      <c r="A12" t="s">
        <v>241</v>
      </c>
      <c r="C12" t="s">
        <v>336</v>
      </c>
      <c r="G12" t="s">
        <v>54</v>
      </c>
      <c r="H12" s="73">
        <v>145.36000000000001</v>
      </c>
      <c r="I12" s="46">
        <v>0</v>
      </c>
      <c r="J12" s="46">
        <v>3.51</v>
      </c>
      <c r="K12" s="46">
        <v>0</v>
      </c>
      <c r="L12" s="46">
        <v>1.93</v>
      </c>
      <c r="M12" s="74">
        <v>0</v>
      </c>
      <c r="N12" s="73">
        <v>136.53</v>
      </c>
      <c r="O12" s="46">
        <v>267.08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1.93</v>
      </c>
      <c r="Y12">
        <v>0.43</v>
      </c>
      <c r="Z12">
        <v>17.079999999999998</v>
      </c>
      <c r="AA12">
        <v>0</v>
      </c>
      <c r="AB12">
        <v>0</v>
      </c>
      <c r="AC12">
        <v>100</v>
      </c>
      <c r="AD12">
        <v>0</v>
      </c>
      <c r="AE12">
        <v>0</v>
      </c>
      <c r="AF12">
        <v>3.51</v>
      </c>
      <c r="AG12">
        <v>0</v>
      </c>
      <c r="AH12">
        <v>39.619999999999997</v>
      </c>
      <c r="AI12">
        <v>0</v>
      </c>
      <c r="AJ12">
        <v>96.91</v>
      </c>
      <c r="AK12">
        <v>0</v>
      </c>
      <c r="AL12">
        <v>48.31</v>
      </c>
      <c r="AM12">
        <v>48.31</v>
      </c>
      <c r="AN12">
        <v>48.31</v>
      </c>
      <c r="AO12">
        <v>150</v>
      </c>
    </row>
    <row r="13" spans="1:41">
      <c r="A13" t="s">
        <v>242</v>
      </c>
      <c r="G13" t="s">
        <v>55</v>
      </c>
      <c r="H13" s="73">
        <v>145.36000000000001</v>
      </c>
      <c r="I13" s="46">
        <v>0</v>
      </c>
      <c r="J13" s="46">
        <v>3.51</v>
      </c>
      <c r="K13" s="46">
        <v>0</v>
      </c>
      <c r="L13" s="46">
        <v>1.93</v>
      </c>
      <c r="M13" s="74">
        <v>0</v>
      </c>
      <c r="N13" s="73">
        <v>136.53</v>
      </c>
      <c r="O13" s="46">
        <v>267.08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1.93</v>
      </c>
      <c r="Y13">
        <v>0.43</v>
      </c>
      <c r="Z13">
        <v>17.079999999999998</v>
      </c>
      <c r="AA13">
        <v>0</v>
      </c>
      <c r="AB13">
        <v>0</v>
      </c>
      <c r="AC13">
        <v>100</v>
      </c>
      <c r="AD13">
        <v>0</v>
      </c>
      <c r="AE13">
        <v>0</v>
      </c>
      <c r="AF13">
        <v>3.51</v>
      </c>
      <c r="AG13">
        <v>0</v>
      </c>
      <c r="AH13">
        <v>39.619999999999997</v>
      </c>
      <c r="AI13">
        <v>0</v>
      </c>
      <c r="AJ13">
        <v>96.91</v>
      </c>
      <c r="AK13">
        <v>0</v>
      </c>
      <c r="AL13">
        <v>48.31</v>
      </c>
      <c r="AM13">
        <v>48.31</v>
      </c>
      <c r="AN13">
        <v>48.31</v>
      </c>
      <c r="AO13">
        <v>150</v>
      </c>
    </row>
    <row r="14" spans="1:41">
      <c r="A14" t="s">
        <v>243</v>
      </c>
      <c r="G14" t="s">
        <v>56</v>
      </c>
      <c r="H14" s="73">
        <v>145.36000000000001</v>
      </c>
      <c r="I14" s="46">
        <v>0</v>
      </c>
      <c r="J14" s="46">
        <v>3.51</v>
      </c>
      <c r="K14" s="46">
        <v>0</v>
      </c>
      <c r="L14" s="46">
        <v>1.93</v>
      </c>
      <c r="M14" s="74">
        <v>0</v>
      </c>
      <c r="N14" s="73">
        <v>136.53</v>
      </c>
      <c r="O14" s="46">
        <v>267.08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1.93</v>
      </c>
      <c r="Y14">
        <v>0.43</v>
      </c>
      <c r="Z14">
        <v>17.079999999999998</v>
      </c>
      <c r="AA14">
        <v>0</v>
      </c>
      <c r="AB14">
        <v>0</v>
      </c>
      <c r="AC14">
        <v>100</v>
      </c>
      <c r="AD14">
        <v>0</v>
      </c>
      <c r="AE14">
        <v>0</v>
      </c>
      <c r="AF14">
        <v>3.51</v>
      </c>
      <c r="AG14">
        <v>0</v>
      </c>
      <c r="AH14">
        <v>39.619999999999997</v>
      </c>
      <c r="AI14">
        <v>0</v>
      </c>
      <c r="AJ14">
        <v>96.91</v>
      </c>
      <c r="AK14">
        <v>0</v>
      </c>
      <c r="AL14">
        <v>48.31</v>
      </c>
      <c r="AM14">
        <v>48.31</v>
      </c>
      <c r="AN14">
        <v>48.31</v>
      </c>
      <c r="AO14">
        <v>150</v>
      </c>
    </row>
    <row r="15" spans="1:41">
      <c r="A15" t="s">
        <v>244</v>
      </c>
      <c r="G15" t="s">
        <v>57</v>
      </c>
      <c r="H15" s="73">
        <v>145.36000000000001</v>
      </c>
      <c r="I15" s="46">
        <v>0</v>
      </c>
      <c r="J15" s="46">
        <v>3.51</v>
      </c>
      <c r="K15" s="46">
        <v>0</v>
      </c>
      <c r="L15" s="46">
        <v>1.93</v>
      </c>
      <c r="M15" s="74">
        <v>0</v>
      </c>
      <c r="N15" s="73">
        <v>136.53</v>
      </c>
      <c r="O15" s="46">
        <v>267.08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1.93</v>
      </c>
      <c r="Y15">
        <v>0.43</v>
      </c>
      <c r="Z15">
        <v>17.079999999999998</v>
      </c>
      <c r="AA15">
        <v>0</v>
      </c>
      <c r="AB15">
        <v>0</v>
      </c>
      <c r="AC15">
        <v>100</v>
      </c>
      <c r="AD15">
        <v>0</v>
      </c>
      <c r="AE15">
        <v>0</v>
      </c>
      <c r="AF15">
        <v>3.51</v>
      </c>
      <c r="AG15">
        <v>0</v>
      </c>
      <c r="AH15">
        <v>39.619999999999997</v>
      </c>
      <c r="AI15">
        <v>0</v>
      </c>
      <c r="AJ15">
        <v>96.91</v>
      </c>
      <c r="AK15">
        <v>0</v>
      </c>
      <c r="AL15">
        <v>48.31</v>
      </c>
      <c r="AM15">
        <v>48.31</v>
      </c>
      <c r="AN15">
        <v>48.31</v>
      </c>
      <c r="AO15">
        <v>150</v>
      </c>
    </row>
    <row r="16" spans="1:41">
      <c r="A16" t="s">
        <v>245</v>
      </c>
      <c r="G16" t="s">
        <v>58</v>
      </c>
      <c r="H16" s="73">
        <v>145.36000000000001</v>
      </c>
      <c r="I16" s="46">
        <v>0</v>
      </c>
      <c r="J16" s="46">
        <v>3.51</v>
      </c>
      <c r="K16" s="46">
        <v>0</v>
      </c>
      <c r="L16" s="46">
        <v>1.93</v>
      </c>
      <c r="M16" s="74">
        <v>0</v>
      </c>
      <c r="N16" s="73">
        <v>136.53</v>
      </c>
      <c r="O16" s="46">
        <v>267.08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1.93</v>
      </c>
      <c r="Y16">
        <v>0.43</v>
      </c>
      <c r="Z16">
        <v>17.079999999999998</v>
      </c>
      <c r="AA16">
        <v>0</v>
      </c>
      <c r="AB16">
        <v>0</v>
      </c>
      <c r="AC16">
        <v>100</v>
      </c>
      <c r="AD16">
        <v>0</v>
      </c>
      <c r="AE16">
        <v>0</v>
      </c>
      <c r="AF16">
        <v>3.51</v>
      </c>
      <c r="AG16">
        <v>0</v>
      </c>
      <c r="AH16">
        <v>39.619999999999997</v>
      </c>
      <c r="AI16">
        <v>0</v>
      </c>
      <c r="AJ16">
        <v>96.91</v>
      </c>
      <c r="AK16">
        <v>0</v>
      </c>
      <c r="AL16">
        <v>48.31</v>
      </c>
      <c r="AM16">
        <v>48.31</v>
      </c>
      <c r="AN16">
        <v>48.31</v>
      </c>
      <c r="AO16">
        <v>150</v>
      </c>
    </row>
    <row r="17" spans="1:41">
      <c r="A17" t="s">
        <v>246</v>
      </c>
      <c r="G17" t="s">
        <v>59</v>
      </c>
      <c r="H17" s="73">
        <v>145.36000000000001</v>
      </c>
      <c r="I17" s="46">
        <v>0</v>
      </c>
      <c r="J17" s="46">
        <v>3.51</v>
      </c>
      <c r="K17" s="46">
        <v>0</v>
      </c>
      <c r="L17" s="46">
        <v>1.93</v>
      </c>
      <c r="M17" s="74">
        <v>0</v>
      </c>
      <c r="N17" s="73">
        <v>136.53</v>
      </c>
      <c r="O17" s="46">
        <v>267.08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1.93</v>
      </c>
      <c r="Y17">
        <v>0.43</v>
      </c>
      <c r="Z17">
        <v>17.079999999999998</v>
      </c>
      <c r="AA17">
        <v>0</v>
      </c>
      <c r="AB17">
        <v>0</v>
      </c>
      <c r="AC17">
        <v>100</v>
      </c>
      <c r="AD17">
        <v>0</v>
      </c>
      <c r="AE17">
        <v>0</v>
      </c>
      <c r="AF17">
        <v>3.51</v>
      </c>
      <c r="AG17">
        <v>0</v>
      </c>
      <c r="AH17">
        <v>39.619999999999997</v>
      </c>
      <c r="AI17">
        <v>0</v>
      </c>
      <c r="AJ17">
        <v>96.91</v>
      </c>
      <c r="AK17">
        <v>0</v>
      </c>
      <c r="AL17">
        <v>48.31</v>
      </c>
      <c r="AM17">
        <v>48.31</v>
      </c>
      <c r="AN17">
        <v>48.31</v>
      </c>
      <c r="AO17">
        <v>150</v>
      </c>
    </row>
    <row r="18" spans="1:41">
      <c r="A18" t="s">
        <v>247</v>
      </c>
      <c r="G18" t="s">
        <v>60</v>
      </c>
      <c r="H18" s="73">
        <v>145.36000000000001</v>
      </c>
      <c r="I18" s="46">
        <v>0</v>
      </c>
      <c r="J18" s="46">
        <v>3.51</v>
      </c>
      <c r="K18" s="46">
        <v>0</v>
      </c>
      <c r="L18" s="46">
        <v>1.93</v>
      </c>
      <c r="M18" s="74">
        <v>0</v>
      </c>
      <c r="N18" s="73">
        <v>136.53</v>
      </c>
      <c r="O18" s="46">
        <v>267.08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1.93</v>
      </c>
      <c r="Y18">
        <v>0.43</v>
      </c>
      <c r="Z18">
        <v>17.079999999999998</v>
      </c>
      <c r="AA18">
        <v>0</v>
      </c>
      <c r="AB18">
        <v>0</v>
      </c>
      <c r="AC18">
        <v>100</v>
      </c>
      <c r="AD18">
        <v>0</v>
      </c>
      <c r="AE18">
        <v>0</v>
      </c>
      <c r="AF18">
        <v>3.51</v>
      </c>
      <c r="AG18">
        <v>0</v>
      </c>
      <c r="AH18">
        <v>39.619999999999997</v>
      </c>
      <c r="AI18">
        <v>0</v>
      </c>
      <c r="AJ18">
        <v>96.91</v>
      </c>
      <c r="AK18">
        <v>0</v>
      </c>
      <c r="AL18">
        <v>48.31</v>
      </c>
      <c r="AM18">
        <v>48.31</v>
      </c>
      <c r="AN18">
        <v>48.31</v>
      </c>
      <c r="AO18">
        <v>150</v>
      </c>
    </row>
    <row r="19" spans="1:41">
      <c r="A19" t="s">
        <v>261</v>
      </c>
      <c r="G19" t="s">
        <v>61</v>
      </c>
      <c r="H19" s="73">
        <v>145.36000000000001</v>
      </c>
      <c r="I19" s="46">
        <v>0</v>
      </c>
      <c r="J19" s="46">
        <v>3.51</v>
      </c>
      <c r="K19" s="46">
        <v>0</v>
      </c>
      <c r="L19" s="46">
        <v>1.93</v>
      </c>
      <c r="M19" s="74">
        <v>0</v>
      </c>
      <c r="N19" s="73">
        <v>136.53</v>
      </c>
      <c r="O19" s="46">
        <v>267.08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1.93</v>
      </c>
      <c r="Y19">
        <v>0.43</v>
      </c>
      <c r="Z19">
        <v>17.079999999999998</v>
      </c>
      <c r="AA19">
        <v>0</v>
      </c>
      <c r="AB19">
        <v>0</v>
      </c>
      <c r="AC19">
        <v>100</v>
      </c>
      <c r="AD19">
        <v>0</v>
      </c>
      <c r="AE19">
        <v>0</v>
      </c>
      <c r="AF19">
        <v>3.51</v>
      </c>
      <c r="AG19">
        <v>0</v>
      </c>
      <c r="AH19">
        <v>39.619999999999997</v>
      </c>
      <c r="AI19">
        <v>0</v>
      </c>
      <c r="AJ19">
        <v>96.91</v>
      </c>
      <c r="AK19">
        <v>0</v>
      </c>
      <c r="AL19">
        <v>48.31</v>
      </c>
      <c r="AM19">
        <v>48.31</v>
      </c>
      <c r="AN19">
        <v>48.31</v>
      </c>
      <c r="AO19">
        <v>150</v>
      </c>
    </row>
    <row r="20" spans="1:41">
      <c r="A20" t="s">
        <v>262</v>
      </c>
      <c r="G20" t="s">
        <v>62</v>
      </c>
      <c r="H20" s="73">
        <v>145.36000000000001</v>
      </c>
      <c r="I20" s="46">
        <v>0</v>
      </c>
      <c r="J20" s="46">
        <v>3.51</v>
      </c>
      <c r="K20" s="46">
        <v>0</v>
      </c>
      <c r="L20" s="46">
        <v>1.93</v>
      </c>
      <c r="M20" s="74">
        <v>0</v>
      </c>
      <c r="N20" s="73">
        <v>136.53</v>
      </c>
      <c r="O20" s="46">
        <v>267.08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1.93</v>
      </c>
      <c r="Y20">
        <v>0.43</v>
      </c>
      <c r="Z20">
        <v>17.079999999999998</v>
      </c>
      <c r="AA20">
        <v>0</v>
      </c>
      <c r="AB20">
        <v>0</v>
      </c>
      <c r="AC20">
        <v>100</v>
      </c>
      <c r="AD20">
        <v>0</v>
      </c>
      <c r="AE20">
        <v>0</v>
      </c>
      <c r="AF20">
        <v>3.51</v>
      </c>
      <c r="AG20">
        <v>0</v>
      </c>
      <c r="AH20">
        <v>39.619999999999997</v>
      </c>
      <c r="AI20">
        <v>0</v>
      </c>
      <c r="AJ20">
        <v>96.91</v>
      </c>
      <c r="AK20">
        <v>0</v>
      </c>
      <c r="AL20">
        <v>48.31</v>
      </c>
      <c r="AM20">
        <v>48.31</v>
      </c>
      <c r="AN20">
        <v>48.31</v>
      </c>
      <c r="AO20">
        <v>150</v>
      </c>
    </row>
    <row r="21" spans="1:41">
      <c r="A21" t="s">
        <v>248</v>
      </c>
      <c r="G21" t="s">
        <v>63</v>
      </c>
      <c r="H21" s="73">
        <v>145.36000000000001</v>
      </c>
      <c r="I21" s="46">
        <v>0</v>
      </c>
      <c r="J21" s="46">
        <v>3.51</v>
      </c>
      <c r="K21" s="46">
        <v>0</v>
      </c>
      <c r="L21" s="46">
        <v>1.93</v>
      </c>
      <c r="M21" s="74">
        <v>0</v>
      </c>
      <c r="N21" s="73">
        <v>136.53</v>
      </c>
      <c r="O21" s="46">
        <v>267.08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1.93</v>
      </c>
      <c r="Y21">
        <v>0.43</v>
      </c>
      <c r="Z21">
        <v>17.079999999999998</v>
      </c>
      <c r="AA21">
        <v>0</v>
      </c>
      <c r="AB21">
        <v>0</v>
      </c>
      <c r="AC21">
        <v>100</v>
      </c>
      <c r="AD21">
        <v>0</v>
      </c>
      <c r="AE21">
        <v>0</v>
      </c>
      <c r="AF21">
        <v>3.51</v>
      </c>
      <c r="AG21">
        <v>0</v>
      </c>
      <c r="AH21">
        <v>39.619999999999997</v>
      </c>
      <c r="AI21">
        <v>0</v>
      </c>
      <c r="AJ21">
        <v>96.91</v>
      </c>
      <c r="AK21">
        <v>0</v>
      </c>
      <c r="AL21">
        <v>48.31</v>
      </c>
      <c r="AM21">
        <v>48.31</v>
      </c>
      <c r="AN21">
        <v>48.31</v>
      </c>
      <c r="AO21">
        <v>150</v>
      </c>
    </row>
    <row r="22" spans="1:41">
      <c r="A22" t="s">
        <v>249</v>
      </c>
      <c r="G22" t="s">
        <v>64</v>
      </c>
      <c r="H22" s="73">
        <v>145.36000000000001</v>
      </c>
      <c r="I22" s="46">
        <v>0</v>
      </c>
      <c r="J22" s="46">
        <v>3.51</v>
      </c>
      <c r="K22" s="46">
        <v>0</v>
      </c>
      <c r="L22" s="46">
        <v>1.93</v>
      </c>
      <c r="M22" s="74">
        <v>0</v>
      </c>
      <c r="N22" s="73">
        <v>136.53</v>
      </c>
      <c r="O22" s="46">
        <v>267.08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1.93</v>
      </c>
      <c r="Y22">
        <v>0.43</v>
      </c>
      <c r="Z22">
        <v>17.079999999999998</v>
      </c>
      <c r="AA22">
        <v>0</v>
      </c>
      <c r="AB22">
        <v>0</v>
      </c>
      <c r="AC22">
        <v>100</v>
      </c>
      <c r="AD22">
        <v>0</v>
      </c>
      <c r="AE22">
        <v>0</v>
      </c>
      <c r="AF22">
        <v>3.51</v>
      </c>
      <c r="AG22">
        <v>0</v>
      </c>
      <c r="AH22">
        <v>39.619999999999997</v>
      </c>
      <c r="AI22">
        <v>0</v>
      </c>
      <c r="AJ22">
        <v>96.91</v>
      </c>
      <c r="AK22">
        <v>0</v>
      </c>
      <c r="AL22">
        <v>48.31</v>
      </c>
      <c r="AM22">
        <v>48.31</v>
      </c>
      <c r="AN22">
        <v>48.31</v>
      </c>
      <c r="AO22">
        <v>150</v>
      </c>
    </row>
    <row r="23" spans="1:41">
      <c r="A23" t="s">
        <v>250</v>
      </c>
      <c r="G23" t="s">
        <v>65</v>
      </c>
      <c r="H23" s="73">
        <v>145.36000000000001</v>
      </c>
      <c r="I23" s="46">
        <v>0</v>
      </c>
      <c r="J23" s="46">
        <v>3.51</v>
      </c>
      <c r="K23" s="46">
        <v>0</v>
      </c>
      <c r="L23" s="46">
        <v>1.93</v>
      </c>
      <c r="M23" s="74">
        <v>0</v>
      </c>
      <c r="N23" s="73">
        <v>136.53</v>
      </c>
      <c r="O23" s="46">
        <v>267.08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1.93</v>
      </c>
      <c r="Y23">
        <v>0.43</v>
      </c>
      <c r="Z23">
        <v>17.079999999999998</v>
      </c>
      <c r="AA23">
        <v>0</v>
      </c>
      <c r="AB23">
        <v>0</v>
      </c>
      <c r="AC23">
        <v>100</v>
      </c>
      <c r="AD23">
        <v>0</v>
      </c>
      <c r="AE23">
        <v>0</v>
      </c>
      <c r="AF23">
        <v>3.51</v>
      </c>
      <c r="AG23">
        <v>0</v>
      </c>
      <c r="AH23">
        <v>39.619999999999997</v>
      </c>
      <c r="AI23">
        <v>0</v>
      </c>
      <c r="AJ23">
        <v>96.91</v>
      </c>
      <c r="AK23">
        <v>0</v>
      </c>
      <c r="AL23">
        <v>48.31</v>
      </c>
      <c r="AM23">
        <v>48.31</v>
      </c>
      <c r="AN23">
        <v>48.31</v>
      </c>
      <c r="AO23">
        <v>150</v>
      </c>
    </row>
    <row r="24" spans="1:41">
      <c r="A24" t="s">
        <v>251</v>
      </c>
      <c r="G24" t="s">
        <v>66</v>
      </c>
      <c r="H24" s="73">
        <v>145.36000000000001</v>
      </c>
      <c r="I24" s="46">
        <v>0</v>
      </c>
      <c r="J24" s="46">
        <v>3.51</v>
      </c>
      <c r="K24" s="46">
        <v>0</v>
      </c>
      <c r="L24" s="46">
        <v>1.93</v>
      </c>
      <c r="M24" s="74">
        <v>0</v>
      </c>
      <c r="N24" s="73">
        <v>136.53</v>
      </c>
      <c r="O24" s="46">
        <v>267.08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1.93</v>
      </c>
      <c r="Y24">
        <v>0.43</v>
      </c>
      <c r="Z24">
        <v>17.079999999999998</v>
      </c>
      <c r="AA24">
        <v>0</v>
      </c>
      <c r="AB24">
        <v>0</v>
      </c>
      <c r="AC24">
        <v>100</v>
      </c>
      <c r="AD24">
        <v>0</v>
      </c>
      <c r="AE24">
        <v>0</v>
      </c>
      <c r="AF24">
        <v>3.51</v>
      </c>
      <c r="AG24">
        <v>0</v>
      </c>
      <c r="AH24">
        <v>39.619999999999997</v>
      </c>
      <c r="AI24">
        <v>0</v>
      </c>
      <c r="AJ24">
        <v>96.91</v>
      </c>
      <c r="AK24">
        <v>0</v>
      </c>
      <c r="AL24">
        <v>48.31</v>
      </c>
      <c r="AM24">
        <v>48.31</v>
      </c>
      <c r="AN24">
        <v>48.31</v>
      </c>
      <c r="AO24">
        <v>150</v>
      </c>
    </row>
    <row r="25" spans="1:41">
      <c r="A25" t="s">
        <v>252</v>
      </c>
      <c r="G25" t="s">
        <v>67</v>
      </c>
      <c r="H25" s="73">
        <v>145.36000000000001</v>
      </c>
      <c r="I25" s="46">
        <v>0</v>
      </c>
      <c r="J25" s="46">
        <v>3.51</v>
      </c>
      <c r="K25" s="46">
        <v>0</v>
      </c>
      <c r="L25" s="46">
        <v>1.93</v>
      </c>
      <c r="M25" s="74">
        <v>0</v>
      </c>
      <c r="N25" s="73">
        <v>136.53</v>
      </c>
      <c r="O25" s="46">
        <v>267.08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1.93</v>
      </c>
      <c r="Y25">
        <v>0.43</v>
      </c>
      <c r="Z25">
        <v>17.079999999999998</v>
      </c>
      <c r="AA25">
        <v>0</v>
      </c>
      <c r="AB25">
        <v>0</v>
      </c>
      <c r="AC25">
        <v>100</v>
      </c>
      <c r="AD25">
        <v>0</v>
      </c>
      <c r="AE25">
        <v>0</v>
      </c>
      <c r="AF25">
        <v>3.51</v>
      </c>
      <c r="AG25">
        <v>0</v>
      </c>
      <c r="AH25">
        <v>39.619999999999997</v>
      </c>
      <c r="AI25">
        <v>0</v>
      </c>
      <c r="AJ25">
        <v>96.91</v>
      </c>
      <c r="AK25">
        <v>0</v>
      </c>
      <c r="AL25">
        <v>48.31</v>
      </c>
      <c r="AM25">
        <v>48.31</v>
      </c>
      <c r="AN25">
        <v>48.31</v>
      </c>
      <c r="AO25">
        <v>150</v>
      </c>
    </row>
    <row r="26" spans="1:41">
      <c r="A26" t="s">
        <v>253</v>
      </c>
      <c r="G26" t="s">
        <v>68</v>
      </c>
      <c r="H26" s="73">
        <v>145.36000000000001</v>
      </c>
      <c r="I26" s="46">
        <v>0</v>
      </c>
      <c r="J26" s="46">
        <v>3.51</v>
      </c>
      <c r="K26" s="46">
        <v>0</v>
      </c>
      <c r="L26" s="46">
        <v>1.93</v>
      </c>
      <c r="M26" s="74">
        <v>0</v>
      </c>
      <c r="N26" s="73">
        <v>136.53</v>
      </c>
      <c r="O26" s="46">
        <v>267.08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1.93</v>
      </c>
      <c r="Y26">
        <v>0.43</v>
      </c>
      <c r="Z26">
        <v>17.079999999999998</v>
      </c>
      <c r="AA26">
        <v>0</v>
      </c>
      <c r="AB26">
        <v>0</v>
      </c>
      <c r="AC26">
        <v>100</v>
      </c>
      <c r="AD26">
        <v>0</v>
      </c>
      <c r="AE26">
        <v>0</v>
      </c>
      <c r="AF26">
        <v>3.51</v>
      </c>
      <c r="AG26">
        <v>0</v>
      </c>
      <c r="AH26">
        <v>39.619999999999997</v>
      </c>
      <c r="AI26">
        <v>0</v>
      </c>
      <c r="AJ26">
        <v>96.91</v>
      </c>
      <c r="AK26">
        <v>0</v>
      </c>
      <c r="AL26">
        <v>48.31</v>
      </c>
      <c r="AM26">
        <v>48.31</v>
      </c>
      <c r="AN26">
        <v>48.31</v>
      </c>
      <c r="AO26">
        <v>150</v>
      </c>
    </row>
    <row r="27" spans="1:41">
      <c r="A27" t="s">
        <v>254</v>
      </c>
      <c r="G27" t="s">
        <v>69</v>
      </c>
      <c r="H27" s="73">
        <v>145.36000000000001</v>
      </c>
      <c r="I27" s="46">
        <v>0</v>
      </c>
      <c r="J27" s="46">
        <v>3.51</v>
      </c>
      <c r="K27" s="46">
        <v>0</v>
      </c>
      <c r="L27" s="46">
        <v>1.93</v>
      </c>
      <c r="M27" s="74">
        <v>0</v>
      </c>
      <c r="N27" s="73">
        <v>231.68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1.93</v>
      </c>
      <c r="Y27">
        <v>0.43</v>
      </c>
      <c r="Z27">
        <v>0</v>
      </c>
      <c r="AA27">
        <v>0</v>
      </c>
      <c r="AB27">
        <v>0</v>
      </c>
      <c r="AC27">
        <v>0</v>
      </c>
      <c r="AD27">
        <v>100</v>
      </c>
      <c r="AE27">
        <v>0</v>
      </c>
      <c r="AF27">
        <v>3.51</v>
      </c>
      <c r="AG27">
        <v>100</v>
      </c>
      <c r="AH27">
        <v>0</v>
      </c>
      <c r="AI27">
        <v>0</v>
      </c>
      <c r="AJ27">
        <v>231.68</v>
      </c>
      <c r="AK27">
        <v>0</v>
      </c>
      <c r="AL27">
        <v>48.31</v>
      </c>
      <c r="AM27">
        <v>48.31</v>
      </c>
      <c r="AN27">
        <v>48.31</v>
      </c>
      <c r="AO27">
        <v>150</v>
      </c>
    </row>
    <row r="28" spans="1:41">
      <c r="A28" t="s">
        <v>255</v>
      </c>
      <c r="G28" t="s">
        <v>70</v>
      </c>
      <c r="H28" s="73">
        <v>145.36000000000001</v>
      </c>
      <c r="I28" s="46">
        <v>0</v>
      </c>
      <c r="J28" s="46">
        <v>3.51</v>
      </c>
      <c r="K28" s="46">
        <v>0</v>
      </c>
      <c r="L28" s="46">
        <v>1.93</v>
      </c>
      <c r="M28" s="74">
        <v>0</v>
      </c>
      <c r="N28" s="73">
        <v>231.68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1.93</v>
      </c>
      <c r="Y28">
        <v>0.43</v>
      </c>
      <c r="Z28">
        <v>0</v>
      </c>
      <c r="AA28">
        <v>0</v>
      </c>
      <c r="AB28">
        <v>0</v>
      </c>
      <c r="AC28">
        <v>0</v>
      </c>
      <c r="AD28">
        <v>100</v>
      </c>
      <c r="AE28">
        <v>0</v>
      </c>
      <c r="AF28">
        <v>3.51</v>
      </c>
      <c r="AG28">
        <v>100</v>
      </c>
      <c r="AH28">
        <v>0</v>
      </c>
      <c r="AI28">
        <v>0</v>
      </c>
      <c r="AJ28">
        <v>231.68</v>
      </c>
      <c r="AK28">
        <v>0</v>
      </c>
      <c r="AL28">
        <v>48.31</v>
      </c>
      <c r="AM28">
        <v>48.31</v>
      </c>
      <c r="AN28">
        <v>48.31</v>
      </c>
      <c r="AO28">
        <v>150</v>
      </c>
    </row>
    <row r="29" spans="1:41">
      <c r="A29" t="s">
        <v>263</v>
      </c>
      <c r="G29" t="s">
        <v>71</v>
      </c>
      <c r="H29" s="73">
        <v>145.36000000000001</v>
      </c>
      <c r="I29" s="46">
        <v>0</v>
      </c>
      <c r="J29" s="46">
        <v>3.51</v>
      </c>
      <c r="K29" s="46">
        <v>0</v>
      </c>
      <c r="L29" s="46">
        <v>1.93</v>
      </c>
      <c r="M29" s="74">
        <v>0</v>
      </c>
      <c r="N29" s="73">
        <v>231.68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1.93</v>
      </c>
      <c r="Y29">
        <v>0.43</v>
      </c>
      <c r="Z29">
        <v>0</v>
      </c>
      <c r="AA29">
        <v>0</v>
      </c>
      <c r="AB29">
        <v>0</v>
      </c>
      <c r="AC29">
        <v>0</v>
      </c>
      <c r="AD29">
        <v>100</v>
      </c>
      <c r="AE29">
        <v>0</v>
      </c>
      <c r="AF29">
        <v>3.51</v>
      </c>
      <c r="AG29">
        <v>100</v>
      </c>
      <c r="AH29">
        <v>0</v>
      </c>
      <c r="AI29">
        <v>0</v>
      </c>
      <c r="AJ29">
        <v>231.68</v>
      </c>
      <c r="AK29">
        <v>0</v>
      </c>
      <c r="AL29">
        <v>48.31</v>
      </c>
      <c r="AM29">
        <v>48.31</v>
      </c>
      <c r="AN29">
        <v>48.31</v>
      </c>
      <c r="AO29">
        <v>150</v>
      </c>
    </row>
    <row r="30" spans="1:41">
      <c r="A30" t="s">
        <v>264</v>
      </c>
      <c r="G30" t="s">
        <v>72</v>
      </c>
      <c r="H30" s="73">
        <v>145.36000000000001</v>
      </c>
      <c r="I30" s="46">
        <v>0</v>
      </c>
      <c r="J30" s="46">
        <v>3.51</v>
      </c>
      <c r="K30" s="46">
        <v>0</v>
      </c>
      <c r="L30" s="46">
        <v>1.93</v>
      </c>
      <c r="M30" s="74">
        <v>0</v>
      </c>
      <c r="N30" s="73">
        <v>231.68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1.93</v>
      </c>
      <c r="Y30">
        <v>0.43</v>
      </c>
      <c r="Z30">
        <v>0</v>
      </c>
      <c r="AA30">
        <v>0</v>
      </c>
      <c r="AB30">
        <v>0</v>
      </c>
      <c r="AC30">
        <v>0</v>
      </c>
      <c r="AD30">
        <v>100</v>
      </c>
      <c r="AE30">
        <v>0</v>
      </c>
      <c r="AF30">
        <v>3.51</v>
      </c>
      <c r="AG30">
        <v>100</v>
      </c>
      <c r="AH30">
        <v>0</v>
      </c>
      <c r="AI30">
        <v>0</v>
      </c>
      <c r="AJ30">
        <v>231.68</v>
      </c>
      <c r="AK30">
        <v>0</v>
      </c>
      <c r="AL30">
        <v>48.31</v>
      </c>
      <c r="AM30">
        <v>48.31</v>
      </c>
      <c r="AN30">
        <v>48.31</v>
      </c>
      <c r="AO30">
        <v>150</v>
      </c>
    </row>
    <row r="31" spans="1:41">
      <c r="A31" t="s">
        <v>274</v>
      </c>
      <c r="G31" t="s">
        <v>73</v>
      </c>
      <c r="H31" s="73">
        <v>145.51</v>
      </c>
      <c r="I31" s="46">
        <v>0</v>
      </c>
      <c r="J31" s="46">
        <v>3.41</v>
      </c>
      <c r="K31" s="46">
        <v>0</v>
      </c>
      <c r="L31" s="46">
        <v>1.93</v>
      </c>
      <c r="M31" s="74">
        <v>0</v>
      </c>
      <c r="N31" s="73">
        <v>231.68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1.93</v>
      </c>
      <c r="Y31">
        <v>0.57999999999999996</v>
      </c>
      <c r="Z31">
        <v>0</v>
      </c>
      <c r="AA31">
        <v>0</v>
      </c>
      <c r="AB31">
        <v>0</v>
      </c>
      <c r="AC31">
        <v>0</v>
      </c>
      <c r="AD31">
        <v>100</v>
      </c>
      <c r="AE31">
        <v>0</v>
      </c>
      <c r="AF31">
        <v>3.41</v>
      </c>
      <c r="AG31">
        <v>100</v>
      </c>
      <c r="AH31">
        <v>0</v>
      </c>
      <c r="AI31">
        <v>0</v>
      </c>
      <c r="AJ31">
        <v>231.68</v>
      </c>
      <c r="AK31">
        <v>0</v>
      </c>
      <c r="AL31">
        <v>48.31</v>
      </c>
      <c r="AM31">
        <v>48.31</v>
      </c>
      <c r="AN31">
        <v>48.31</v>
      </c>
      <c r="AO31">
        <v>150</v>
      </c>
    </row>
    <row r="32" spans="1:41">
      <c r="A32" t="s">
        <v>275</v>
      </c>
      <c r="G32" t="s">
        <v>74</v>
      </c>
      <c r="H32" s="73">
        <v>145.51</v>
      </c>
      <c r="I32" s="46">
        <v>0</v>
      </c>
      <c r="J32" s="46">
        <v>3.41</v>
      </c>
      <c r="K32" s="46">
        <v>0</v>
      </c>
      <c r="L32" s="46">
        <v>2.0699999999999998</v>
      </c>
      <c r="M32" s="74">
        <v>0</v>
      </c>
      <c r="N32" s="73">
        <v>231.68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1.93</v>
      </c>
      <c r="Y32">
        <v>0.57999999999999996</v>
      </c>
      <c r="Z32">
        <v>0</v>
      </c>
      <c r="AA32">
        <v>0</v>
      </c>
      <c r="AB32">
        <v>0</v>
      </c>
      <c r="AC32">
        <v>0</v>
      </c>
      <c r="AD32">
        <v>100</v>
      </c>
      <c r="AE32">
        <v>0.14000000000000001</v>
      </c>
      <c r="AF32">
        <v>3.41</v>
      </c>
      <c r="AG32">
        <v>100</v>
      </c>
      <c r="AH32">
        <v>0</v>
      </c>
      <c r="AI32">
        <v>0</v>
      </c>
      <c r="AJ32">
        <v>231.68</v>
      </c>
      <c r="AK32">
        <v>0</v>
      </c>
      <c r="AL32">
        <v>48.31</v>
      </c>
      <c r="AM32">
        <v>48.31</v>
      </c>
      <c r="AN32">
        <v>48.31</v>
      </c>
      <c r="AO32">
        <v>150</v>
      </c>
    </row>
    <row r="33" spans="1:41">
      <c r="A33" t="s">
        <v>276</v>
      </c>
      <c r="G33" t="s">
        <v>75</v>
      </c>
      <c r="H33" s="73">
        <v>145.51</v>
      </c>
      <c r="I33" s="46">
        <v>0</v>
      </c>
      <c r="J33" s="46">
        <v>3.41</v>
      </c>
      <c r="K33" s="46">
        <v>0</v>
      </c>
      <c r="L33" s="46">
        <v>2.12</v>
      </c>
      <c r="M33" s="74">
        <v>0</v>
      </c>
      <c r="N33" s="73">
        <v>231.68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1.93</v>
      </c>
      <c r="Y33">
        <v>0.57999999999999996</v>
      </c>
      <c r="Z33">
        <v>0</v>
      </c>
      <c r="AA33">
        <v>0</v>
      </c>
      <c r="AB33">
        <v>0</v>
      </c>
      <c r="AC33">
        <v>0</v>
      </c>
      <c r="AD33">
        <v>100</v>
      </c>
      <c r="AE33">
        <v>0.19</v>
      </c>
      <c r="AF33">
        <v>3.41</v>
      </c>
      <c r="AG33">
        <v>100</v>
      </c>
      <c r="AH33">
        <v>0</v>
      </c>
      <c r="AI33">
        <v>0</v>
      </c>
      <c r="AJ33">
        <v>231.68</v>
      </c>
      <c r="AK33">
        <v>0</v>
      </c>
      <c r="AL33">
        <v>48.31</v>
      </c>
      <c r="AM33">
        <v>48.31</v>
      </c>
      <c r="AN33">
        <v>48.31</v>
      </c>
      <c r="AO33">
        <v>150</v>
      </c>
    </row>
    <row r="34" spans="1:41">
      <c r="A34" t="s">
        <v>277</v>
      </c>
      <c r="G34" t="s">
        <v>76</v>
      </c>
      <c r="H34" s="73">
        <v>145.51</v>
      </c>
      <c r="I34" s="46">
        <v>0</v>
      </c>
      <c r="J34" s="46">
        <v>3.41</v>
      </c>
      <c r="K34" s="46">
        <v>0</v>
      </c>
      <c r="L34" s="46">
        <v>2.2199999999999998</v>
      </c>
      <c r="M34" s="74">
        <v>0</v>
      </c>
      <c r="N34" s="73">
        <v>231.68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1.93</v>
      </c>
      <c r="Y34">
        <v>0.57999999999999996</v>
      </c>
      <c r="Z34">
        <v>0</v>
      </c>
      <c r="AA34">
        <v>0</v>
      </c>
      <c r="AB34">
        <v>0</v>
      </c>
      <c r="AC34">
        <v>0</v>
      </c>
      <c r="AD34">
        <v>100</v>
      </c>
      <c r="AE34">
        <v>0.28999999999999998</v>
      </c>
      <c r="AF34">
        <v>3.41</v>
      </c>
      <c r="AG34">
        <v>100</v>
      </c>
      <c r="AH34">
        <v>0</v>
      </c>
      <c r="AI34">
        <v>0</v>
      </c>
      <c r="AJ34">
        <v>231.68</v>
      </c>
      <c r="AK34">
        <v>0</v>
      </c>
      <c r="AL34">
        <v>48.31</v>
      </c>
      <c r="AM34">
        <v>48.31</v>
      </c>
      <c r="AN34">
        <v>48.31</v>
      </c>
      <c r="AO34">
        <v>150</v>
      </c>
    </row>
    <row r="35" spans="1:41">
      <c r="A35" t="s">
        <v>279</v>
      </c>
      <c r="G35" t="s">
        <v>77</v>
      </c>
      <c r="H35" s="73">
        <v>145.9</v>
      </c>
      <c r="I35" s="46">
        <v>0</v>
      </c>
      <c r="J35" s="46">
        <v>3.41</v>
      </c>
      <c r="K35" s="46">
        <v>0</v>
      </c>
      <c r="L35" s="46">
        <v>2.5099999999999998</v>
      </c>
      <c r="M35" s="74">
        <v>0</v>
      </c>
      <c r="N35" s="73">
        <v>231.68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1.93</v>
      </c>
      <c r="Y35">
        <v>0.97</v>
      </c>
      <c r="Z35">
        <v>0</v>
      </c>
      <c r="AA35">
        <v>0</v>
      </c>
      <c r="AB35">
        <v>0</v>
      </c>
      <c r="AC35">
        <v>0</v>
      </c>
      <c r="AD35">
        <v>100</v>
      </c>
      <c r="AE35">
        <v>0.57999999999999996</v>
      </c>
      <c r="AF35">
        <v>3.41</v>
      </c>
      <c r="AG35">
        <v>50</v>
      </c>
      <c r="AH35">
        <v>0</v>
      </c>
      <c r="AI35">
        <v>0</v>
      </c>
      <c r="AJ35">
        <v>231.68</v>
      </c>
      <c r="AK35">
        <v>0</v>
      </c>
      <c r="AL35">
        <v>48.31</v>
      </c>
      <c r="AM35">
        <v>48.31</v>
      </c>
      <c r="AN35">
        <v>48.31</v>
      </c>
      <c r="AO35">
        <v>150</v>
      </c>
    </row>
    <row r="36" spans="1:41">
      <c r="A36" t="s">
        <v>309</v>
      </c>
      <c r="G36" t="s">
        <v>78</v>
      </c>
      <c r="H36" s="73">
        <v>145.9</v>
      </c>
      <c r="I36" s="46">
        <v>0</v>
      </c>
      <c r="J36" s="46">
        <v>3.41</v>
      </c>
      <c r="K36" s="46">
        <v>0</v>
      </c>
      <c r="L36" s="46">
        <v>2.8</v>
      </c>
      <c r="M36" s="74">
        <v>0</v>
      </c>
      <c r="N36" s="73">
        <v>231.68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1.93</v>
      </c>
      <c r="Y36">
        <v>0.97</v>
      </c>
      <c r="Z36">
        <v>0</v>
      </c>
      <c r="AA36">
        <v>0</v>
      </c>
      <c r="AB36">
        <v>0</v>
      </c>
      <c r="AC36">
        <v>0</v>
      </c>
      <c r="AD36">
        <v>100</v>
      </c>
      <c r="AE36">
        <v>0.87</v>
      </c>
      <c r="AF36">
        <v>3.41</v>
      </c>
      <c r="AG36">
        <v>50</v>
      </c>
      <c r="AH36">
        <v>0</v>
      </c>
      <c r="AI36">
        <v>0</v>
      </c>
      <c r="AJ36">
        <v>231.68</v>
      </c>
      <c r="AK36">
        <v>0</v>
      </c>
      <c r="AL36">
        <v>48.31</v>
      </c>
      <c r="AM36">
        <v>48.31</v>
      </c>
      <c r="AN36">
        <v>48.31</v>
      </c>
      <c r="AO36">
        <v>150</v>
      </c>
    </row>
    <row r="37" spans="1:41">
      <c r="A37" t="s">
        <v>310</v>
      </c>
      <c r="G37" t="s">
        <v>79</v>
      </c>
      <c r="H37" s="73">
        <v>145.9</v>
      </c>
      <c r="I37" s="46">
        <v>0</v>
      </c>
      <c r="J37" s="46">
        <v>3.41</v>
      </c>
      <c r="K37" s="46">
        <v>0</v>
      </c>
      <c r="L37" s="46">
        <v>3.09</v>
      </c>
      <c r="M37" s="74">
        <v>0</v>
      </c>
      <c r="N37" s="73">
        <v>231.68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1.93</v>
      </c>
      <c r="Y37">
        <v>0.97</v>
      </c>
      <c r="Z37">
        <v>0</v>
      </c>
      <c r="AA37">
        <v>0</v>
      </c>
      <c r="AB37">
        <v>0</v>
      </c>
      <c r="AC37">
        <v>0</v>
      </c>
      <c r="AD37">
        <v>100</v>
      </c>
      <c r="AE37">
        <v>1.1599999999999999</v>
      </c>
      <c r="AF37">
        <v>3.41</v>
      </c>
      <c r="AG37">
        <v>50</v>
      </c>
      <c r="AH37">
        <v>0</v>
      </c>
      <c r="AI37">
        <v>0</v>
      </c>
      <c r="AJ37">
        <v>231.68</v>
      </c>
      <c r="AK37">
        <v>0</v>
      </c>
      <c r="AL37">
        <v>48.31</v>
      </c>
      <c r="AM37">
        <v>48.31</v>
      </c>
      <c r="AN37">
        <v>48.31</v>
      </c>
      <c r="AO37">
        <v>150</v>
      </c>
    </row>
    <row r="38" spans="1:41">
      <c r="A38" t="s">
        <v>311</v>
      </c>
      <c r="G38" t="s">
        <v>80</v>
      </c>
      <c r="H38" s="73">
        <v>145.9</v>
      </c>
      <c r="I38" s="46">
        <v>0</v>
      </c>
      <c r="J38" s="46">
        <v>3.41</v>
      </c>
      <c r="K38" s="46">
        <v>0</v>
      </c>
      <c r="L38" s="46">
        <v>3.2800000000000002</v>
      </c>
      <c r="M38" s="74">
        <v>0</v>
      </c>
      <c r="N38" s="73">
        <v>231.68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1.93</v>
      </c>
      <c r="Y38">
        <v>0.97</v>
      </c>
      <c r="Z38">
        <v>0</v>
      </c>
      <c r="AA38">
        <v>0</v>
      </c>
      <c r="AB38">
        <v>0</v>
      </c>
      <c r="AC38">
        <v>0</v>
      </c>
      <c r="AD38">
        <v>100</v>
      </c>
      <c r="AE38">
        <v>1.35</v>
      </c>
      <c r="AF38">
        <v>3.41</v>
      </c>
      <c r="AG38">
        <v>50</v>
      </c>
      <c r="AH38">
        <v>0</v>
      </c>
      <c r="AI38">
        <v>0</v>
      </c>
      <c r="AJ38">
        <v>231.68</v>
      </c>
      <c r="AK38">
        <v>0</v>
      </c>
      <c r="AL38">
        <v>48.31</v>
      </c>
      <c r="AM38">
        <v>48.31</v>
      </c>
      <c r="AN38">
        <v>48.31</v>
      </c>
      <c r="AO38">
        <v>150</v>
      </c>
    </row>
    <row r="39" spans="1:41">
      <c r="A39" t="s">
        <v>312</v>
      </c>
      <c r="G39" t="s">
        <v>81</v>
      </c>
      <c r="H39" s="73">
        <v>145.9</v>
      </c>
      <c r="I39" s="46">
        <v>0</v>
      </c>
      <c r="J39" s="46">
        <v>3.41</v>
      </c>
      <c r="K39" s="46">
        <v>24.16</v>
      </c>
      <c r="L39" s="46">
        <v>3.38</v>
      </c>
      <c r="M39" s="74">
        <v>0</v>
      </c>
      <c r="N39" s="73">
        <v>231.68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1.93</v>
      </c>
      <c r="Y39">
        <v>0.97</v>
      </c>
      <c r="Z39">
        <v>0</v>
      </c>
      <c r="AA39">
        <v>0</v>
      </c>
      <c r="AB39">
        <v>24.16</v>
      </c>
      <c r="AC39">
        <v>0</v>
      </c>
      <c r="AD39">
        <v>100</v>
      </c>
      <c r="AE39">
        <v>1.45</v>
      </c>
      <c r="AF39">
        <v>3.41</v>
      </c>
      <c r="AG39">
        <v>50</v>
      </c>
      <c r="AH39">
        <v>0</v>
      </c>
      <c r="AI39">
        <v>0</v>
      </c>
      <c r="AJ39">
        <v>231.68</v>
      </c>
      <c r="AK39">
        <v>0</v>
      </c>
      <c r="AL39">
        <v>48.31</v>
      </c>
      <c r="AM39">
        <v>48.31</v>
      </c>
      <c r="AN39">
        <v>48.31</v>
      </c>
      <c r="AO39">
        <v>150</v>
      </c>
    </row>
    <row r="40" spans="1:41">
      <c r="A40" t="s">
        <v>329</v>
      </c>
      <c r="G40" t="s">
        <v>82</v>
      </c>
      <c r="H40" s="73">
        <v>145.9</v>
      </c>
      <c r="I40" s="46">
        <v>0</v>
      </c>
      <c r="J40" s="46">
        <v>3.41</v>
      </c>
      <c r="K40" s="46">
        <v>24.16</v>
      </c>
      <c r="L40" s="46">
        <v>3.67</v>
      </c>
      <c r="M40" s="74">
        <v>0</v>
      </c>
      <c r="N40" s="73">
        <v>231.68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1.93</v>
      </c>
      <c r="Y40">
        <v>0.97</v>
      </c>
      <c r="Z40">
        <v>0</v>
      </c>
      <c r="AA40">
        <v>0</v>
      </c>
      <c r="AB40">
        <v>24.16</v>
      </c>
      <c r="AC40">
        <v>0</v>
      </c>
      <c r="AD40">
        <v>100</v>
      </c>
      <c r="AE40">
        <v>1.74</v>
      </c>
      <c r="AF40">
        <v>3.41</v>
      </c>
      <c r="AG40">
        <v>50</v>
      </c>
      <c r="AH40">
        <v>0</v>
      </c>
      <c r="AI40">
        <v>0</v>
      </c>
      <c r="AJ40">
        <v>231.68</v>
      </c>
      <c r="AK40">
        <v>0</v>
      </c>
      <c r="AL40">
        <v>48.31</v>
      </c>
      <c r="AM40">
        <v>48.31</v>
      </c>
      <c r="AN40">
        <v>48.31</v>
      </c>
      <c r="AO40">
        <v>150</v>
      </c>
    </row>
    <row r="41" spans="1:41">
      <c r="A41" t="s">
        <v>330</v>
      </c>
      <c r="G41" t="s">
        <v>83</v>
      </c>
      <c r="H41" s="73">
        <v>145.9</v>
      </c>
      <c r="I41" s="46">
        <v>0</v>
      </c>
      <c r="J41" s="46">
        <v>3.41</v>
      </c>
      <c r="K41" s="46">
        <v>24.16</v>
      </c>
      <c r="L41" s="46">
        <v>4.0599999999999996</v>
      </c>
      <c r="M41" s="74">
        <v>0</v>
      </c>
      <c r="N41" s="73">
        <v>231.68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1.93</v>
      </c>
      <c r="Y41">
        <v>0.97</v>
      </c>
      <c r="Z41">
        <v>0</v>
      </c>
      <c r="AA41">
        <v>0</v>
      </c>
      <c r="AB41">
        <v>24.16</v>
      </c>
      <c r="AC41">
        <v>0</v>
      </c>
      <c r="AD41">
        <v>100</v>
      </c>
      <c r="AE41">
        <v>2.13</v>
      </c>
      <c r="AF41">
        <v>3.41</v>
      </c>
      <c r="AG41">
        <v>50</v>
      </c>
      <c r="AH41">
        <v>0</v>
      </c>
      <c r="AI41">
        <v>0</v>
      </c>
      <c r="AJ41">
        <v>231.68</v>
      </c>
      <c r="AK41">
        <v>0</v>
      </c>
      <c r="AL41">
        <v>48.31</v>
      </c>
      <c r="AM41">
        <v>48.31</v>
      </c>
      <c r="AN41">
        <v>48.31</v>
      </c>
      <c r="AO41">
        <v>150</v>
      </c>
    </row>
    <row r="42" spans="1:41">
      <c r="A42" t="s">
        <v>331</v>
      </c>
      <c r="G42" t="s">
        <v>84</v>
      </c>
      <c r="H42" s="73">
        <v>145.9</v>
      </c>
      <c r="I42" s="46">
        <v>0</v>
      </c>
      <c r="J42" s="46">
        <v>3.41</v>
      </c>
      <c r="K42" s="46">
        <v>24.16</v>
      </c>
      <c r="L42" s="46">
        <v>4.1500000000000004</v>
      </c>
      <c r="M42" s="74">
        <v>0</v>
      </c>
      <c r="N42" s="73">
        <v>231.68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1.93</v>
      </c>
      <c r="Y42">
        <v>0.97</v>
      </c>
      <c r="Z42">
        <v>0</v>
      </c>
      <c r="AA42">
        <v>0</v>
      </c>
      <c r="AB42">
        <v>24.16</v>
      </c>
      <c r="AC42">
        <v>0</v>
      </c>
      <c r="AD42">
        <v>100</v>
      </c>
      <c r="AE42">
        <v>2.2200000000000002</v>
      </c>
      <c r="AF42">
        <v>3.41</v>
      </c>
      <c r="AG42">
        <v>50</v>
      </c>
      <c r="AH42">
        <v>0</v>
      </c>
      <c r="AI42">
        <v>0</v>
      </c>
      <c r="AJ42">
        <v>231.68</v>
      </c>
      <c r="AK42">
        <v>0</v>
      </c>
      <c r="AL42">
        <v>48.31</v>
      </c>
      <c r="AM42">
        <v>48.31</v>
      </c>
      <c r="AN42">
        <v>48.31</v>
      </c>
      <c r="AO42">
        <v>150</v>
      </c>
    </row>
    <row r="43" spans="1:41">
      <c r="A43" t="s">
        <v>337</v>
      </c>
      <c r="G43" t="s">
        <v>85</v>
      </c>
      <c r="H43" s="73">
        <v>145.9</v>
      </c>
      <c r="I43" s="46">
        <v>0</v>
      </c>
      <c r="J43" s="46">
        <v>3.41</v>
      </c>
      <c r="K43" s="46">
        <v>24.16</v>
      </c>
      <c r="L43" s="46">
        <v>4.4399999999999995</v>
      </c>
      <c r="M43" s="74">
        <v>0</v>
      </c>
      <c r="N43" s="73">
        <v>231.68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1.93</v>
      </c>
      <c r="Y43">
        <v>0.97</v>
      </c>
      <c r="Z43">
        <v>0</v>
      </c>
      <c r="AA43">
        <v>0</v>
      </c>
      <c r="AB43">
        <v>24.16</v>
      </c>
      <c r="AC43">
        <v>0</v>
      </c>
      <c r="AD43">
        <v>100</v>
      </c>
      <c r="AE43">
        <v>2.5099999999999998</v>
      </c>
      <c r="AF43">
        <v>3.41</v>
      </c>
      <c r="AG43">
        <v>50</v>
      </c>
      <c r="AH43">
        <v>0</v>
      </c>
      <c r="AI43">
        <v>0</v>
      </c>
      <c r="AJ43">
        <v>231.68</v>
      </c>
      <c r="AK43">
        <v>0</v>
      </c>
      <c r="AL43">
        <v>48.31</v>
      </c>
      <c r="AM43">
        <v>48.31</v>
      </c>
      <c r="AN43">
        <v>48.31</v>
      </c>
      <c r="AO43">
        <v>150</v>
      </c>
    </row>
    <row r="44" spans="1:41">
      <c r="A44" t="s">
        <v>339</v>
      </c>
      <c r="G44" t="s">
        <v>86</v>
      </c>
      <c r="H44" s="73">
        <v>145.9</v>
      </c>
      <c r="I44" s="46">
        <v>0</v>
      </c>
      <c r="J44" s="46">
        <v>3.41</v>
      </c>
      <c r="K44" s="46">
        <v>24.16</v>
      </c>
      <c r="L44" s="46">
        <v>4.6399999999999997</v>
      </c>
      <c r="M44" s="74">
        <v>0</v>
      </c>
      <c r="N44" s="73">
        <v>231.68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1.93</v>
      </c>
      <c r="Y44">
        <v>0.97</v>
      </c>
      <c r="Z44">
        <v>0</v>
      </c>
      <c r="AA44">
        <v>0</v>
      </c>
      <c r="AB44">
        <v>24.16</v>
      </c>
      <c r="AC44">
        <v>0</v>
      </c>
      <c r="AD44">
        <v>100</v>
      </c>
      <c r="AE44">
        <v>2.71</v>
      </c>
      <c r="AF44">
        <v>3.41</v>
      </c>
      <c r="AG44">
        <v>50</v>
      </c>
      <c r="AH44">
        <v>0</v>
      </c>
      <c r="AI44">
        <v>0</v>
      </c>
      <c r="AJ44">
        <v>231.68</v>
      </c>
      <c r="AK44">
        <v>0</v>
      </c>
      <c r="AL44">
        <v>48.31</v>
      </c>
      <c r="AM44">
        <v>48.31</v>
      </c>
      <c r="AN44">
        <v>48.31</v>
      </c>
      <c r="AO44">
        <v>150</v>
      </c>
    </row>
    <row r="45" spans="1:41">
      <c r="A45" t="s">
        <v>358</v>
      </c>
      <c r="G45" t="s">
        <v>87</v>
      </c>
      <c r="H45" s="73">
        <v>145.9</v>
      </c>
      <c r="I45" s="46">
        <v>0</v>
      </c>
      <c r="J45" s="46">
        <v>3.41</v>
      </c>
      <c r="K45" s="46">
        <v>24.16</v>
      </c>
      <c r="L45" s="46">
        <v>4.83</v>
      </c>
      <c r="M45" s="74">
        <v>0</v>
      </c>
      <c r="N45" s="73">
        <v>231.68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1.93</v>
      </c>
      <c r="Y45">
        <v>0.97</v>
      </c>
      <c r="Z45">
        <v>0</v>
      </c>
      <c r="AA45">
        <v>0</v>
      </c>
      <c r="AB45">
        <v>24.16</v>
      </c>
      <c r="AC45">
        <v>0</v>
      </c>
      <c r="AD45">
        <v>100</v>
      </c>
      <c r="AE45">
        <v>2.9</v>
      </c>
      <c r="AF45">
        <v>3.41</v>
      </c>
      <c r="AG45">
        <v>50</v>
      </c>
      <c r="AH45">
        <v>0</v>
      </c>
      <c r="AI45">
        <v>0</v>
      </c>
      <c r="AJ45">
        <v>231.68</v>
      </c>
      <c r="AK45">
        <v>0</v>
      </c>
      <c r="AL45">
        <v>48.31</v>
      </c>
      <c r="AM45">
        <v>48.31</v>
      </c>
      <c r="AN45">
        <v>48.31</v>
      </c>
      <c r="AO45">
        <v>150</v>
      </c>
    </row>
    <row r="46" spans="1:41">
      <c r="A46" t="s">
        <v>359</v>
      </c>
      <c r="G46" t="s">
        <v>88</v>
      </c>
      <c r="H46" s="73">
        <v>145.9</v>
      </c>
      <c r="I46" s="46">
        <v>0</v>
      </c>
      <c r="J46" s="46">
        <v>3.41</v>
      </c>
      <c r="K46" s="46">
        <v>24.16</v>
      </c>
      <c r="L46" s="46">
        <v>5.12</v>
      </c>
      <c r="M46" s="74">
        <v>0</v>
      </c>
      <c r="N46" s="73">
        <v>231.68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1.93</v>
      </c>
      <c r="Y46">
        <v>0.97</v>
      </c>
      <c r="Z46">
        <v>0</v>
      </c>
      <c r="AA46">
        <v>0</v>
      </c>
      <c r="AB46">
        <v>24.16</v>
      </c>
      <c r="AC46">
        <v>0</v>
      </c>
      <c r="AD46">
        <v>100</v>
      </c>
      <c r="AE46">
        <v>3.19</v>
      </c>
      <c r="AF46">
        <v>3.41</v>
      </c>
      <c r="AG46">
        <v>50</v>
      </c>
      <c r="AH46">
        <v>0</v>
      </c>
      <c r="AI46">
        <v>0</v>
      </c>
      <c r="AJ46">
        <v>231.68</v>
      </c>
      <c r="AK46">
        <v>0</v>
      </c>
      <c r="AL46">
        <v>48.31</v>
      </c>
      <c r="AM46">
        <v>48.31</v>
      </c>
      <c r="AN46">
        <v>48.31</v>
      </c>
      <c r="AO46">
        <v>150</v>
      </c>
    </row>
    <row r="47" spans="1:41">
      <c r="A47" t="s">
        <v>360</v>
      </c>
      <c r="G47" t="s">
        <v>89</v>
      </c>
      <c r="H47" s="73">
        <v>145.9</v>
      </c>
      <c r="I47" s="46">
        <v>0</v>
      </c>
      <c r="J47" s="46">
        <v>3.41</v>
      </c>
      <c r="K47" s="46">
        <v>24.16</v>
      </c>
      <c r="L47" s="46">
        <v>5.41</v>
      </c>
      <c r="M47" s="74">
        <v>0</v>
      </c>
      <c r="N47" s="73">
        <v>231.68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1.93</v>
      </c>
      <c r="Y47">
        <v>0.97</v>
      </c>
      <c r="Z47">
        <v>0</v>
      </c>
      <c r="AA47">
        <v>0</v>
      </c>
      <c r="AB47">
        <v>24.16</v>
      </c>
      <c r="AC47">
        <v>0</v>
      </c>
      <c r="AD47">
        <v>100</v>
      </c>
      <c r="AE47">
        <v>3.48</v>
      </c>
      <c r="AF47">
        <v>3.41</v>
      </c>
      <c r="AG47">
        <v>100</v>
      </c>
      <c r="AH47">
        <v>0</v>
      </c>
      <c r="AI47">
        <v>0</v>
      </c>
      <c r="AJ47">
        <v>231.68</v>
      </c>
      <c r="AK47">
        <v>0</v>
      </c>
      <c r="AL47">
        <v>48.31</v>
      </c>
      <c r="AM47">
        <v>48.31</v>
      </c>
      <c r="AN47">
        <v>48.31</v>
      </c>
      <c r="AO47">
        <v>150</v>
      </c>
    </row>
    <row r="48" spans="1:41">
      <c r="A48" t="s">
        <v>364</v>
      </c>
      <c r="G48" t="s">
        <v>90</v>
      </c>
      <c r="H48" s="73">
        <v>145.9</v>
      </c>
      <c r="I48" s="46">
        <v>0</v>
      </c>
      <c r="J48" s="46">
        <v>3.41</v>
      </c>
      <c r="K48" s="46">
        <v>24.16</v>
      </c>
      <c r="L48" s="46">
        <v>5.79</v>
      </c>
      <c r="M48" s="74">
        <v>0</v>
      </c>
      <c r="N48" s="73">
        <v>231.68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1.93</v>
      </c>
      <c r="Y48">
        <v>0.97</v>
      </c>
      <c r="Z48">
        <v>0</v>
      </c>
      <c r="AA48">
        <v>0</v>
      </c>
      <c r="AB48">
        <v>24.16</v>
      </c>
      <c r="AC48">
        <v>0</v>
      </c>
      <c r="AD48">
        <v>100</v>
      </c>
      <c r="AE48">
        <v>3.86</v>
      </c>
      <c r="AF48">
        <v>3.41</v>
      </c>
      <c r="AG48">
        <v>100</v>
      </c>
      <c r="AH48">
        <v>0</v>
      </c>
      <c r="AI48">
        <v>0</v>
      </c>
      <c r="AJ48">
        <v>231.68</v>
      </c>
      <c r="AK48">
        <v>0</v>
      </c>
      <c r="AL48">
        <v>48.31</v>
      </c>
      <c r="AM48">
        <v>48.31</v>
      </c>
      <c r="AN48">
        <v>48.31</v>
      </c>
      <c r="AO48">
        <v>150</v>
      </c>
    </row>
    <row r="49" spans="1:41">
      <c r="A49" t="s">
        <v>365</v>
      </c>
      <c r="G49" t="s">
        <v>91</v>
      </c>
      <c r="H49" s="73">
        <v>145.9</v>
      </c>
      <c r="I49" s="46">
        <v>0</v>
      </c>
      <c r="J49" s="46">
        <v>3.41</v>
      </c>
      <c r="K49" s="46">
        <v>24.16</v>
      </c>
      <c r="L49" s="46">
        <v>5.89</v>
      </c>
      <c r="M49" s="74">
        <v>0</v>
      </c>
      <c r="N49" s="73">
        <v>231.68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1.93</v>
      </c>
      <c r="Y49">
        <v>0.97</v>
      </c>
      <c r="Z49">
        <v>0</v>
      </c>
      <c r="AA49">
        <v>0</v>
      </c>
      <c r="AB49">
        <v>24.16</v>
      </c>
      <c r="AC49">
        <v>0</v>
      </c>
      <c r="AD49">
        <v>100</v>
      </c>
      <c r="AE49">
        <v>3.96</v>
      </c>
      <c r="AF49">
        <v>3.41</v>
      </c>
      <c r="AG49">
        <v>100</v>
      </c>
      <c r="AH49">
        <v>0</v>
      </c>
      <c r="AI49">
        <v>0</v>
      </c>
      <c r="AJ49">
        <v>231.68</v>
      </c>
      <c r="AK49">
        <v>0</v>
      </c>
      <c r="AL49">
        <v>48.31</v>
      </c>
      <c r="AM49">
        <v>48.31</v>
      </c>
      <c r="AN49">
        <v>48.31</v>
      </c>
      <c r="AO49">
        <v>150</v>
      </c>
    </row>
    <row r="50" spans="1:41">
      <c r="A50" t="s">
        <v>366</v>
      </c>
      <c r="G50" t="s">
        <v>92</v>
      </c>
      <c r="H50" s="73">
        <v>145.9</v>
      </c>
      <c r="I50" s="46">
        <v>0</v>
      </c>
      <c r="J50" s="46">
        <v>3.41</v>
      </c>
      <c r="K50" s="46">
        <v>24.16</v>
      </c>
      <c r="L50" s="46">
        <v>6.08</v>
      </c>
      <c r="M50" s="74">
        <v>0</v>
      </c>
      <c r="N50" s="73">
        <v>231.68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1.93</v>
      </c>
      <c r="Y50">
        <v>0.97</v>
      </c>
      <c r="Z50">
        <v>0</v>
      </c>
      <c r="AA50">
        <v>0</v>
      </c>
      <c r="AB50">
        <v>24.16</v>
      </c>
      <c r="AC50">
        <v>0</v>
      </c>
      <c r="AD50">
        <v>100</v>
      </c>
      <c r="AE50">
        <v>4.1500000000000004</v>
      </c>
      <c r="AF50">
        <v>3.41</v>
      </c>
      <c r="AG50">
        <v>100</v>
      </c>
      <c r="AH50">
        <v>0</v>
      </c>
      <c r="AI50">
        <v>0</v>
      </c>
      <c r="AJ50">
        <v>231.68</v>
      </c>
      <c r="AK50">
        <v>0</v>
      </c>
      <c r="AL50">
        <v>48.31</v>
      </c>
      <c r="AM50">
        <v>48.31</v>
      </c>
      <c r="AN50">
        <v>48.31</v>
      </c>
      <c r="AO50">
        <v>150</v>
      </c>
    </row>
    <row r="51" spans="1:41">
      <c r="A51" t="s">
        <v>367</v>
      </c>
      <c r="G51" t="s">
        <v>93</v>
      </c>
      <c r="H51" s="73">
        <v>145.9</v>
      </c>
      <c r="I51" s="46">
        <v>0</v>
      </c>
      <c r="J51" s="46">
        <v>3.41</v>
      </c>
      <c r="K51" s="46">
        <v>24.16</v>
      </c>
      <c r="L51" s="46">
        <v>6.2799999999999994</v>
      </c>
      <c r="M51" s="74">
        <v>0</v>
      </c>
      <c r="N51" s="73">
        <v>231.68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1.93</v>
      </c>
      <c r="Y51">
        <v>0.97</v>
      </c>
      <c r="Z51">
        <v>0</v>
      </c>
      <c r="AA51">
        <v>0</v>
      </c>
      <c r="AB51">
        <v>24.16</v>
      </c>
      <c r="AC51">
        <v>0</v>
      </c>
      <c r="AD51">
        <v>100</v>
      </c>
      <c r="AE51">
        <v>4.3499999999999996</v>
      </c>
      <c r="AF51">
        <v>3.41</v>
      </c>
      <c r="AG51">
        <v>100</v>
      </c>
      <c r="AH51">
        <v>0</v>
      </c>
      <c r="AI51">
        <v>0</v>
      </c>
      <c r="AJ51">
        <v>231.68</v>
      </c>
      <c r="AK51">
        <v>0</v>
      </c>
      <c r="AL51">
        <v>48.31</v>
      </c>
      <c r="AM51">
        <v>48.31</v>
      </c>
      <c r="AN51">
        <v>48.31</v>
      </c>
      <c r="AO51">
        <v>150</v>
      </c>
    </row>
    <row r="52" spans="1:41">
      <c r="A52" t="s">
        <v>368</v>
      </c>
      <c r="G52" t="s">
        <v>94</v>
      </c>
      <c r="H52" s="73">
        <v>145.9</v>
      </c>
      <c r="I52" s="46">
        <v>0</v>
      </c>
      <c r="J52" s="46">
        <v>3.41</v>
      </c>
      <c r="K52" s="46">
        <v>24.16</v>
      </c>
      <c r="L52" s="46">
        <v>6.76</v>
      </c>
      <c r="M52" s="74">
        <v>0</v>
      </c>
      <c r="N52" s="73">
        <v>231.68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1.93</v>
      </c>
      <c r="Y52">
        <v>0.97</v>
      </c>
      <c r="Z52">
        <v>0</v>
      </c>
      <c r="AA52">
        <v>0</v>
      </c>
      <c r="AB52">
        <v>24.16</v>
      </c>
      <c r="AC52">
        <v>0</v>
      </c>
      <c r="AD52">
        <v>100</v>
      </c>
      <c r="AE52">
        <v>4.83</v>
      </c>
      <c r="AF52">
        <v>3.41</v>
      </c>
      <c r="AG52">
        <v>100</v>
      </c>
      <c r="AH52">
        <v>0</v>
      </c>
      <c r="AI52">
        <v>0</v>
      </c>
      <c r="AJ52">
        <v>231.68</v>
      </c>
      <c r="AK52">
        <v>0</v>
      </c>
      <c r="AL52">
        <v>48.31</v>
      </c>
      <c r="AM52">
        <v>48.31</v>
      </c>
      <c r="AN52">
        <v>48.31</v>
      </c>
      <c r="AO52">
        <v>150</v>
      </c>
    </row>
    <row r="53" spans="1:41">
      <c r="A53" t="s">
        <v>402</v>
      </c>
      <c r="G53" t="s">
        <v>95</v>
      </c>
      <c r="H53" s="73">
        <v>145.9</v>
      </c>
      <c r="I53" s="46">
        <v>0</v>
      </c>
      <c r="J53" s="46">
        <v>3.41</v>
      </c>
      <c r="K53" s="46">
        <v>24.16</v>
      </c>
      <c r="L53" s="46">
        <v>7.2399999999999993</v>
      </c>
      <c r="M53" s="74">
        <v>0</v>
      </c>
      <c r="N53" s="73">
        <v>231.68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1.93</v>
      </c>
      <c r="Y53">
        <v>0.97</v>
      </c>
      <c r="Z53">
        <v>0</v>
      </c>
      <c r="AA53">
        <v>0</v>
      </c>
      <c r="AB53">
        <v>24.16</v>
      </c>
      <c r="AC53">
        <v>0</v>
      </c>
      <c r="AD53">
        <v>100</v>
      </c>
      <c r="AE53">
        <v>5.31</v>
      </c>
      <c r="AF53">
        <v>3.41</v>
      </c>
      <c r="AG53">
        <v>100</v>
      </c>
      <c r="AH53">
        <v>0</v>
      </c>
      <c r="AI53">
        <v>0</v>
      </c>
      <c r="AJ53">
        <v>231.68</v>
      </c>
      <c r="AK53">
        <v>0</v>
      </c>
      <c r="AL53">
        <v>48.31</v>
      </c>
      <c r="AM53">
        <v>48.31</v>
      </c>
      <c r="AN53">
        <v>48.31</v>
      </c>
      <c r="AO53">
        <v>150</v>
      </c>
    </row>
    <row r="54" spans="1:41">
      <c r="A54" t="s">
        <v>401</v>
      </c>
      <c r="G54" t="s">
        <v>96</v>
      </c>
      <c r="H54" s="73">
        <v>145.9</v>
      </c>
      <c r="I54" s="46">
        <v>0</v>
      </c>
      <c r="J54" s="46">
        <v>3.41</v>
      </c>
      <c r="K54" s="46">
        <v>24.16</v>
      </c>
      <c r="L54" s="46">
        <v>7.63</v>
      </c>
      <c r="M54" s="74">
        <v>0</v>
      </c>
      <c r="N54" s="73">
        <v>231.68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1.93</v>
      </c>
      <c r="Y54">
        <v>0.97</v>
      </c>
      <c r="Z54">
        <v>0</v>
      </c>
      <c r="AA54">
        <v>0</v>
      </c>
      <c r="AB54">
        <v>24.16</v>
      </c>
      <c r="AC54">
        <v>0</v>
      </c>
      <c r="AD54">
        <v>100</v>
      </c>
      <c r="AE54">
        <v>5.7</v>
      </c>
      <c r="AF54">
        <v>3.41</v>
      </c>
      <c r="AG54">
        <v>100</v>
      </c>
      <c r="AH54">
        <v>0</v>
      </c>
      <c r="AI54">
        <v>0</v>
      </c>
      <c r="AJ54">
        <v>231.68</v>
      </c>
      <c r="AK54">
        <v>0</v>
      </c>
      <c r="AL54">
        <v>48.31</v>
      </c>
      <c r="AM54">
        <v>48.31</v>
      </c>
      <c r="AN54">
        <v>48.31</v>
      </c>
      <c r="AO54">
        <v>150</v>
      </c>
    </row>
    <row r="55" spans="1:41">
      <c r="A55" t="s">
        <v>403</v>
      </c>
      <c r="G55" t="s">
        <v>97</v>
      </c>
      <c r="H55" s="73">
        <v>145.9</v>
      </c>
      <c r="I55" s="46">
        <v>0</v>
      </c>
      <c r="J55" s="46">
        <v>3.41</v>
      </c>
      <c r="K55" s="46">
        <v>24.16</v>
      </c>
      <c r="L55" s="46">
        <v>7.96</v>
      </c>
      <c r="M55" s="74">
        <v>0</v>
      </c>
      <c r="N55" s="73">
        <v>231.68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1.93</v>
      </c>
      <c r="Y55">
        <v>0.97</v>
      </c>
      <c r="Z55">
        <v>0</v>
      </c>
      <c r="AA55">
        <v>0</v>
      </c>
      <c r="AB55">
        <v>24.16</v>
      </c>
      <c r="AC55">
        <v>0</v>
      </c>
      <c r="AD55">
        <v>100</v>
      </c>
      <c r="AE55">
        <v>6.03</v>
      </c>
      <c r="AF55">
        <v>3.41</v>
      </c>
      <c r="AG55">
        <v>100</v>
      </c>
      <c r="AH55">
        <v>0</v>
      </c>
      <c r="AI55">
        <v>0</v>
      </c>
      <c r="AJ55">
        <v>231.68</v>
      </c>
      <c r="AK55">
        <v>0</v>
      </c>
      <c r="AL55">
        <v>48.31</v>
      </c>
      <c r="AM55">
        <v>48.31</v>
      </c>
      <c r="AN55">
        <v>48.31</v>
      </c>
      <c r="AO55">
        <v>150</v>
      </c>
    </row>
    <row r="56" spans="1:41">
      <c r="A56" t="s">
        <v>403</v>
      </c>
      <c r="G56" t="s">
        <v>98</v>
      </c>
      <c r="H56" s="73">
        <v>145.9</v>
      </c>
      <c r="I56" s="46">
        <v>0</v>
      </c>
      <c r="J56" s="46">
        <v>3.41</v>
      </c>
      <c r="K56" s="46">
        <v>24.16</v>
      </c>
      <c r="L56" s="46">
        <v>8.5</v>
      </c>
      <c r="M56" s="74">
        <v>0</v>
      </c>
      <c r="N56" s="73">
        <v>231.68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1.93</v>
      </c>
      <c r="Y56">
        <v>0.97</v>
      </c>
      <c r="Z56">
        <v>0</v>
      </c>
      <c r="AA56">
        <v>0</v>
      </c>
      <c r="AB56">
        <v>24.16</v>
      </c>
      <c r="AC56">
        <v>0</v>
      </c>
      <c r="AD56">
        <v>100</v>
      </c>
      <c r="AE56">
        <v>6.57</v>
      </c>
      <c r="AF56">
        <v>3.41</v>
      </c>
      <c r="AG56">
        <v>100</v>
      </c>
      <c r="AH56">
        <v>0</v>
      </c>
      <c r="AI56">
        <v>0</v>
      </c>
      <c r="AJ56">
        <v>231.68</v>
      </c>
      <c r="AK56">
        <v>0</v>
      </c>
      <c r="AL56">
        <v>48.31</v>
      </c>
      <c r="AM56">
        <v>48.31</v>
      </c>
      <c r="AN56">
        <v>48.31</v>
      </c>
      <c r="AO56">
        <v>150</v>
      </c>
    </row>
    <row r="57" spans="1:41">
      <c r="G57" t="s">
        <v>99</v>
      </c>
      <c r="H57" s="73">
        <v>145.9</v>
      </c>
      <c r="I57" s="46">
        <v>0</v>
      </c>
      <c r="J57" s="46">
        <v>3.41</v>
      </c>
      <c r="K57" s="46">
        <v>24.16</v>
      </c>
      <c r="L57" s="46">
        <v>7.7299999999999995</v>
      </c>
      <c r="M57" s="74">
        <v>0</v>
      </c>
      <c r="N57" s="73">
        <v>231.68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1.93</v>
      </c>
      <c r="Y57">
        <v>0.97</v>
      </c>
      <c r="Z57">
        <v>0</v>
      </c>
      <c r="AA57">
        <v>0</v>
      </c>
      <c r="AB57">
        <v>24.16</v>
      </c>
      <c r="AC57">
        <v>0</v>
      </c>
      <c r="AD57">
        <v>100</v>
      </c>
      <c r="AE57">
        <v>5.8</v>
      </c>
      <c r="AF57">
        <v>3.41</v>
      </c>
      <c r="AG57">
        <v>100</v>
      </c>
      <c r="AH57">
        <v>0</v>
      </c>
      <c r="AI57">
        <v>0</v>
      </c>
      <c r="AJ57">
        <v>231.68</v>
      </c>
      <c r="AK57">
        <v>0</v>
      </c>
      <c r="AL57">
        <v>48.31</v>
      </c>
      <c r="AM57">
        <v>48.31</v>
      </c>
      <c r="AN57">
        <v>48.31</v>
      </c>
      <c r="AO57">
        <v>150</v>
      </c>
    </row>
    <row r="58" spans="1:41">
      <c r="G58" t="s">
        <v>100</v>
      </c>
      <c r="H58" s="73">
        <v>145.9</v>
      </c>
      <c r="I58" s="46">
        <v>0</v>
      </c>
      <c r="J58" s="46">
        <v>3.41</v>
      </c>
      <c r="K58" s="46">
        <v>24.16</v>
      </c>
      <c r="L58" s="46">
        <v>6.8599999999999994</v>
      </c>
      <c r="M58" s="74">
        <v>0</v>
      </c>
      <c r="N58" s="73">
        <v>231.68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1.93</v>
      </c>
      <c r="Y58">
        <v>0.97</v>
      </c>
      <c r="Z58">
        <v>0</v>
      </c>
      <c r="AA58">
        <v>0</v>
      </c>
      <c r="AB58">
        <v>24.16</v>
      </c>
      <c r="AC58">
        <v>0</v>
      </c>
      <c r="AD58">
        <v>100</v>
      </c>
      <c r="AE58">
        <v>4.93</v>
      </c>
      <c r="AF58">
        <v>3.41</v>
      </c>
      <c r="AG58">
        <v>100</v>
      </c>
      <c r="AH58">
        <v>0</v>
      </c>
      <c r="AI58">
        <v>0</v>
      </c>
      <c r="AJ58">
        <v>231.68</v>
      </c>
      <c r="AK58">
        <v>0</v>
      </c>
      <c r="AL58">
        <v>48.31</v>
      </c>
      <c r="AM58">
        <v>48.31</v>
      </c>
      <c r="AN58">
        <v>48.31</v>
      </c>
      <c r="AO58">
        <v>150</v>
      </c>
    </row>
    <row r="59" spans="1:41">
      <c r="G59" t="s">
        <v>101</v>
      </c>
      <c r="H59" s="73">
        <v>145.9</v>
      </c>
      <c r="I59" s="46">
        <v>0</v>
      </c>
      <c r="J59" s="46">
        <v>3.41</v>
      </c>
      <c r="K59" s="46">
        <v>24.16</v>
      </c>
      <c r="L59" s="46">
        <v>6.18</v>
      </c>
      <c r="M59" s="74">
        <v>0</v>
      </c>
      <c r="N59" s="73">
        <v>231.68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1.93</v>
      </c>
      <c r="Y59">
        <v>0.97</v>
      </c>
      <c r="Z59">
        <v>0</v>
      </c>
      <c r="AA59">
        <v>0</v>
      </c>
      <c r="AB59">
        <v>24.16</v>
      </c>
      <c r="AC59">
        <v>0</v>
      </c>
      <c r="AD59">
        <v>100</v>
      </c>
      <c r="AE59">
        <v>4.25</v>
      </c>
      <c r="AF59">
        <v>3.41</v>
      </c>
      <c r="AG59">
        <v>100</v>
      </c>
      <c r="AH59">
        <v>0</v>
      </c>
      <c r="AI59">
        <v>0</v>
      </c>
      <c r="AJ59">
        <v>231.68</v>
      </c>
      <c r="AK59">
        <v>0</v>
      </c>
      <c r="AL59">
        <v>48.31</v>
      </c>
      <c r="AM59">
        <v>48.31</v>
      </c>
      <c r="AN59">
        <v>48.31</v>
      </c>
      <c r="AO59">
        <v>150</v>
      </c>
    </row>
    <row r="60" spans="1:41">
      <c r="G60" t="s">
        <v>102</v>
      </c>
      <c r="H60" s="73">
        <v>145.9</v>
      </c>
      <c r="I60" s="46">
        <v>0</v>
      </c>
      <c r="J60" s="46">
        <v>3.41</v>
      </c>
      <c r="K60" s="46">
        <v>24.16</v>
      </c>
      <c r="L60" s="46">
        <v>5.9899999999999993</v>
      </c>
      <c r="M60" s="74">
        <v>0</v>
      </c>
      <c r="N60" s="73">
        <v>231.68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1.93</v>
      </c>
      <c r="Y60">
        <v>0.97</v>
      </c>
      <c r="Z60">
        <v>0</v>
      </c>
      <c r="AA60">
        <v>0</v>
      </c>
      <c r="AB60">
        <v>24.16</v>
      </c>
      <c r="AC60">
        <v>0</v>
      </c>
      <c r="AD60">
        <v>100</v>
      </c>
      <c r="AE60">
        <v>4.0599999999999996</v>
      </c>
      <c r="AF60">
        <v>3.41</v>
      </c>
      <c r="AG60">
        <v>100</v>
      </c>
      <c r="AH60">
        <v>0</v>
      </c>
      <c r="AI60">
        <v>0</v>
      </c>
      <c r="AJ60">
        <v>231.68</v>
      </c>
      <c r="AK60">
        <v>0</v>
      </c>
      <c r="AL60">
        <v>48.31</v>
      </c>
      <c r="AM60">
        <v>48.31</v>
      </c>
      <c r="AN60">
        <v>48.31</v>
      </c>
      <c r="AO60">
        <v>150</v>
      </c>
    </row>
    <row r="61" spans="1:41">
      <c r="G61" t="s">
        <v>103</v>
      </c>
      <c r="H61" s="73">
        <v>145.9</v>
      </c>
      <c r="I61" s="46">
        <v>0</v>
      </c>
      <c r="J61" s="46">
        <v>3.41</v>
      </c>
      <c r="K61" s="46">
        <v>24.16</v>
      </c>
      <c r="L61" s="46">
        <v>5.79</v>
      </c>
      <c r="M61" s="74">
        <v>0</v>
      </c>
      <c r="N61" s="73">
        <v>231.68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1.93</v>
      </c>
      <c r="Y61">
        <v>0.97</v>
      </c>
      <c r="Z61">
        <v>0</v>
      </c>
      <c r="AA61">
        <v>0</v>
      </c>
      <c r="AB61">
        <v>24.16</v>
      </c>
      <c r="AC61">
        <v>0</v>
      </c>
      <c r="AD61">
        <v>100</v>
      </c>
      <c r="AE61">
        <v>3.86</v>
      </c>
      <c r="AF61">
        <v>3.41</v>
      </c>
      <c r="AG61">
        <v>100</v>
      </c>
      <c r="AH61">
        <v>0</v>
      </c>
      <c r="AI61">
        <v>0</v>
      </c>
      <c r="AJ61">
        <v>231.68</v>
      </c>
      <c r="AK61">
        <v>0</v>
      </c>
      <c r="AL61">
        <v>48.31</v>
      </c>
      <c r="AM61">
        <v>48.31</v>
      </c>
      <c r="AN61">
        <v>48.31</v>
      </c>
      <c r="AO61">
        <v>150</v>
      </c>
    </row>
    <row r="62" spans="1:41">
      <c r="G62" t="s">
        <v>104</v>
      </c>
      <c r="H62" s="73">
        <v>145.9</v>
      </c>
      <c r="I62" s="46">
        <v>0</v>
      </c>
      <c r="J62" s="46">
        <v>3.41</v>
      </c>
      <c r="K62" s="46">
        <v>24.16</v>
      </c>
      <c r="L62" s="46">
        <v>5.41</v>
      </c>
      <c r="M62" s="74">
        <v>0</v>
      </c>
      <c r="N62" s="73">
        <v>231.68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1.93</v>
      </c>
      <c r="Y62">
        <v>0.97</v>
      </c>
      <c r="Z62">
        <v>0</v>
      </c>
      <c r="AA62">
        <v>0</v>
      </c>
      <c r="AB62">
        <v>24.16</v>
      </c>
      <c r="AC62">
        <v>0</v>
      </c>
      <c r="AD62">
        <v>100</v>
      </c>
      <c r="AE62">
        <v>3.48</v>
      </c>
      <c r="AF62">
        <v>3.41</v>
      </c>
      <c r="AG62">
        <v>100</v>
      </c>
      <c r="AH62">
        <v>0</v>
      </c>
      <c r="AI62">
        <v>0</v>
      </c>
      <c r="AJ62">
        <v>231.68</v>
      </c>
      <c r="AK62">
        <v>0</v>
      </c>
      <c r="AL62">
        <v>48.31</v>
      </c>
      <c r="AM62">
        <v>48.31</v>
      </c>
      <c r="AN62">
        <v>48.31</v>
      </c>
      <c r="AO62">
        <v>150</v>
      </c>
    </row>
    <row r="63" spans="1:41">
      <c r="G63" t="s">
        <v>105</v>
      </c>
      <c r="H63" s="73">
        <v>145.9</v>
      </c>
      <c r="I63" s="46">
        <v>0</v>
      </c>
      <c r="J63" s="46">
        <v>3.41</v>
      </c>
      <c r="K63" s="46">
        <v>0</v>
      </c>
      <c r="L63" s="46">
        <v>4.93</v>
      </c>
      <c r="M63" s="74">
        <v>0</v>
      </c>
      <c r="N63" s="73">
        <v>231.68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1.93</v>
      </c>
      <c r="Y63">
        <v>0.97</v>
      </c>
      <c r="Z63">
        <v>0</v>
      </c>
      <c r="AA63">
        <v>0</v>
      </c>
      <c r="AB63">
        <v>0</v>
      </c>
      <c r="AC63">
        <v>0</v>
      </c>
      <c r="AD63">
        <v>100</v>
      </c>
      <c r="AE63">
        <v>3</v>
      </c>
      <c r="AF63">
        <v>3.41</v>
      </c>
      <c r="AG63">
        <v>100</v>
      </c>
      <c r="AH63">
        <v>0</v>
      </c>
      <c r="AI63">
        <v>0</v>
      </c>
      <c r="AJ63">
        <v>231.68</v>
      </c>
      <c r="AK63">
        <v>0</v>
      </c>
      <c r="AL63">
        <v>48.31</v>
      </c>
      <c r="AM63">
        <v>48.31</v>
      </c>
      <c r="AN63">
        <v>48.31</v>
      </c>
      <c r="AO63">
        <v>150</v>
      </c>
    </row>
    <row r="64" spans="1:41">
      <c r="G64" t="s">
        <v>106</v>
      </c>
      <c r="H64" s="73">
        <v>145.9</v>
      </c>
      <c r="I64" s="46">
        <v>0</v>
      </c>
      <c r="J64" s="46">
        <v>3.41</v>
      </c>
      <c r="K64" s="46">
        <v>0</v>
      </c>
      <c r="L64" s="46">
        <v>4.32</v>
      </c>
      <c r="M64" s="74">
        <v>0</v>
      </c>
      <c r="N64" s="73">
        <v>231.68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1.93</v>
      </c>
      <c r="Y64">
        <v>0.97</v>
      </c>
      <c r="Z64">
        <v>0</v>
      </c>
      <c r="AA64">
        <v>0</v>
      </c>
      <c r="AB64">
        <v>0</v>
      </c>
      <c r="AC64">
        <v>0</v>
      </c>
      <c r="AD64">
        <v>100</v>
      </c>
      <c r="AE64">
        <v>2.39</v>
      </c>
      <c r="AF64">
        <v>3.41</v>
      </c>
      <c r="AG64">
        <v>100</v>
      </c>
      <c r="AH64">
        <v>0</v>
      </c>
      <c r="AI64">
        <v>0</v>
      </c>
      <c r="AJ64">
        <v>231.68</v>
      </c>
      <c r="AK64">
        <v>0</v>
      </c>
      <c r="AL64">
        <v>48.31</v>
      </c>
      <c r="AM64">
        <v>48.31</v>
      </c>
      <c r="AN64">
        <v>48.31</v>
      </c>
      <c r="AO64">
        <v>150</v>
      </c>
    </row>
    <row r="65" spans="7:41">
      <c r="G65" t="s">
        <v>107</v>
      </c>
      <c r="H65" s="73">
        <v>145.9</v>
      </c>
      <c r="I65" s="46">
        <v>0</v>
      </c>
      <c r="J65" s="46">
        <v>3.41</v>
      </c>
      <c r="K65" s="46">
        <v>0</v>
      </c>
      <c r="L65" s="46">
        <v>4.04</v>
      </c>
      <c r="M65" s="74">
        <v>0</v>
      </c>
      <c r="N65" s="73">
        <v>231.68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1.93</v>
      </c>
      <c r="Y65">
        <v>0.97</v>
      </c>
      <c r="Z65">
        <v>0</v>
      </c>
      <c r="AA65">
        <v>0</v>
      </c>
      <c r="AB65">
        <v>0</v>
      </c>
      <c r="AC65">
        <v>0</v>
      </c>
      <c r="AD65">
        <v>100</v>
      </c>
      <c r="AE65">
        <v>2.11</v>
      </c>
      <c r="AF65">
        <v>3.41</v>
      </c>
      <c r="AG65">
        <v>100</v>
      </c>
      <c r="AH65">
        <v>0</v>
      </c>
      <c r="AI65">
        <v>0</v>
      </c>
      <c r="AJ65">
        <v>231.68</v>
      </c>
      <c r="AK65">
        <v>0</v>
      </c>
      <c r="AL65">
        <v>48.31</v>
      </c>
      <c r="AM65">
        <v>48.31</v>
      </c>
      <c r="AN65">
        <v>48.31</v>
      </c>
      <c r="AO65">
        <v>150</v>
      </c>
    </row>
    <row r="66" spans="7:41">
      <c r="G66" t="s">
        <v>108</v>
      </c>
      <c r="H66" s="73">
        <v>145.9</v>
      </c>
      <c r="I66" s="46">
        <v>0</v>
      </c>
      <c r="J66" s="46">
        <v>3.41</v>
      </c>
      <c r="K66" s="46">
        <v>0</v>
      </c>
      <c r="L66" s="46">
        <v>3.9399999999999995</v>
      </c>
      <c r="M66" s="74">
        <v>0</v>
      </c>
      <c r="N66" s="73">
        <v>231.68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1.93</v>
      </c>
      <c r="Y66">
        <v>0.97</v>
      </c>
      <c r="Z66">
        <v>0</v>
      </c>
      <c r="AA66">
        <v>0</v>
      </c>
      <c r="AB66">
        <v>0</v>
      </c>
      <c r="AC66">
        <v>0</v>
      </c>
      <c r="AD66">
        <v>100</v>
      </c>
      <c r="AE66">
        <v>2.0099999999999998</v>
      </c>
      <c r="AF66">
        <v>3.41</v>
      </c>
      <c r="AG66">
        <v>100</v>
      </c>
      <c r="AH66">
        <v>0</v>
      </c>
      <c r="AI66">
        <v>0</v>
      </c>
      <c r="AJ66">
        <v>231.68</v>
      </c>
      <c r="AK66">
        <v>0</v>
      </c>
      <c r="AL66">
        <v>48.31</v>
      </c>
      <c r="AM66">
        <v>48.31</v>
      </c>
      <c r="AN66">
        <v>48.31</v>
      </c>
      <c r="AO66">
        <v>150</v>
      </c>
    </row>
    <row r="67" spans="7:41">
      <c r="G67" t="s">
        <v>109</v>
      </c>
      <c r="H67" s="73">
        <v>145.56</v>
      </c>
      <c r="I67" s="46">
        <v>0</v>
      </c>
      <c r="J67" s="46">
        <v>3.41</v>
      </c>
      <c r="K67" s="46">
        <v>0</v>
      </c>
      <c r="L67" s="46">
        <v>3.17</v>
      </c>
      <c r="M67" s="74">
        <v>0</v>
      </c>
      <c r="N67" s="73">
        <v>231.68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1.93</v>
      </c>
      <c r="Y67">
        <v>0.63</v>
      </c>
      <c r="Z67">
        <v>0</v>
      </c>
      <c r="AA67">
        <v>0</v>
      </c>
      <c r="AB67">
        <v>0</v>
      </c>
      <c r="AC67">
        <v>0</v>
      </c>
      <c r="AD67">
        <v>100</v>
      </c>
      <c r="AE67">
        <v>1.24</v>
      </c>
      <c r="AF67">
        <v>3.41</v>
      </c>
      <c r="AG67">
        <v>100</v>
      </c>
      <c r="AH67">
        <v>0</v>
      </c>
      <c r="AI67">
        <v>0</v>
      </c>
      <c r="AJ67">
        <v>231.68</v>
      </c>
      <c r="AK67">
        <v>0</v>
      </c>
      <c r="AL67">
        <v>48.31</v>
      </c>
      <c r="AM67">
        <v>48.31</v>
      </c>
      <c r="AN67">
        <v>48.31</v>
      </c>
      <c r="AO67">
        <v>150</v>
      </c>
    </row>
    <row r="68" spans="7:41">
      <c r="G68" t="s">
        <v>110</v>
      </c>
      <c r="H68" s="73">
        <v>145.56</v>
      </c>
      <c r="I68" s="46">
        <v>0</v>
      </c>
      <c r="J68" s="46">
        <v>3.41</v>
      </c>
      <c r="K68" s="46">
        <v>0</v>
      </c>
      <c r="L68" s="46">
        <v>2.7</v>
      </c>
      <c r="M68" s="74">
        <v>0</v>
      </c>
      <c r="N68" s="73">
        <v>231.68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1.93</v>
      </c>
      <c r="Y68">
        <v>0.63</v>
      </c>
      <c r="Z68">
        <v>0</v>
      </c>
      <c r="AA68">
        <v>0</v>
      </c>
      <c r="AB68">
        <v>0</v>
      </c>
      <c r="AC68">
        <v>0</v>
      </c>
      <c r="AD68">
        <v>100</v>
      </c>
      <c r="AE68">
        <v>0.77</v>
      </c>
      <c r="AF68">
        <v>3.41</v>
      </c>
      <c r="AG68">
        <v>100</v>
      </c>
      <c r="AH68">
        <v>0</v>
      </c>
      <c r="AI68">
        <v>0</v>
      </c>
      <c r="AJ68">
        <v>231.68</v>
      </c>
      <c r="AK68">
        <v>0</v>
      </c>
      <c r="AL68">
        <v>48.31</v>
      </c>
      <c r="AM68">
        <v>48.31</v>
      </c>
      <c r="AN68">
        <v>48.31</v>
      </c>
      <c r="AO68">
        <v>150</v>
      </c>
    </row>
    <row r="69" spans="7:41">
      <c r="G69" t="s">
        <v>111</v>
      </c>
      <c r="H69" s="73">
        <v>145.56</v>
      </c>
      <c r="I69" s="46">
        <v>0</v>
      </c>
      <c r="J69" s="46">
        <v>3.41</v>
      </c>
      <c r="K69" s="46">
        <v>0</v>
      </c>
      <c r="L69" s="46">
        <v>2.5499999999999998</v>
      </c>
      <c r="M69" s="74">
        <v>0</v>
      </c>
      <c r="N69" s="73">
        <v>231.68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1.93</v>
      </c>
      <c r="Y69">
        <v>0.63</v>
      </c>
      <c r="Z69">
        <v>0</v>
      </c>
      <c r="AA69">
        <v>0</v>
      </c>
      <c r="AB69">
        <v>0</v>
      </c>
      <c r="AC69">
        <v>0</v>
      </c>
      <c r="AD69">
        <v>100</v>
      </c>
      <c r="AE69">
        <v>0.62</v>
      </c>
      <c r="AF69">
        <v>3.41</v>
      </c>
      <c r="AG69">
        <v>100</v>
      </c>
      <c r="AH69">
        <v>0</v>
      </c>
      <c r="AI69">
        <v>0</v>
      </c>
      <c r="AJ69">
        <v>231.68</v>
      </c>
      <c r="AK69">
        <v>0</v>
      </c>
      <c r="AL69">
        <v>48.31</v>
      </c>
      <c r="AM69">
        <v>48.31</v>
      </c>
      <c r="AN69">
        <v>48.31</v>
      </c>
      <c r="AO69">
        <v>150</v>
      </c>
    </row>
    <row r="70" spans="7:41">
      <c r="G70" t="s">
        <v>112</v>
      </c>
      <c r="H70" s="73">
        <v>145.56</v>
      </c>
      <c r="I70" s="46">
        <v>0</v>
      </c>
      <c r="J70" s="46">
        <v>3.41</v>
      </c>
      <c r="K70" s="46">
        <v>0</v>
      </c>
      <c r="L70" s="46">
        <v>2.42</v>
      </c>
      <c r="M70" s="74">
        <v>0</v>
      </c>
      <c r="N70" s="73">
        <v>231.68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1.93</v>
      </c>
      <c r="Y70">
        <v>0.63</v>
      </c>
      <c r="Z70">
        <v>0</v>
      </c>
      <c r="AA70">
        <v>0</v>
      </c>
      <c r="AB70">
        <v>0</v>
      </c>
      <c r="AC70">
        <v>0</v>
      </c>
      <c r="AD70">
        <v>100</v>
      </c>
      <c r="AE70">
        <v>0.49</v>
      </c>
      <c r="AF70">
        <v>3.41</v>
      </c>
      <c r="AG70">
        <v>100</v>
      </c>
      <c r="AH70">
        <v>0</v>
      </c>
      <c r="AI70">
        <v>0</v>
      </c>
      <c r="AJ70">
        <v>231.68</v>
      </c>
      <c r="AK70">
        <v>0</v>
      </c>
      <c r="AL70">
        <v>48.31</v>
      </c>
      <c r="AM70">
        <v>48.31</v>
      </c>
      <c r="AN70">
        <v>48.31</v>
      </c>
      <c r="AO70">
        <v>150</v>
      </c>
    </row>
    <row r="71" spans="7:41">
      <c r="G71" t="s">
        <v>113</v>
      </c>
      <c r="H71" s="73">
        <v>145.51</v>
      </c>
      <c r="I71" s="46">
        <v>0</v>
      </c>
      <c r="J71" s="46">
        <v>3.41</v>
      </c>
      <c r="K71" s="46">
        <v>0</v>
      </c>
      <c r="L71" s="46">
        <v>2.3199999999999998</v>
      </c>
      <c r="M71" s="74">
        <v>0</v>
      </c>
      <c r="N71" s="73">
        <v>231.68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1.93</v>
      </c>
      <c r="Y71">
        <v>0.57999999999999996</v>
      </c>
      <c r="Z71">
        <v>0</v>
      </c>
      <c r="AA71">
        <v>0</v>
      </c>
      <c r="AB71">
        <v>0</v>
      </c>
      <c r="AC71">
        <v>0</v>
      </c>
      <c r="AD71">
        <v>100</v>
      </c>
      <c r="AE71">
        <v>0.39</v>
      </c>
      <c r="AF71">
        <v>3.41</v>
      </c>
      <c r="AG71">
        <v>100</v>
      </c>
      <c r="AH71">
        <v>0</v>
      </c>
      <c r="AI71">
        <v>0</v>
      </c>
      <c r="AJ71">
        <v>231.68</v>
      </c>
      <c r="AK71">
        <v>0</v>
      </c>
      <c r="AL71">
        <v>48.31</v>
      </c>
      <c r="AM71">
        <v>48.31</v>
      </c>
      <c r="AN71">
        <v>48.31</v>
      </c>
      <c r="AO71">
        <v>150</v>
      </c>
    </row>
    <row r="72" spans="7:41">
      <c r="G72" t="s">
        <v>114</v>
      </c>
      <c r="H72" s="73">
        <v>145.51</v>
      </c>
      <c r="I72" s="46">
        <v>0</v>
      </c>
      <c r="J72" s="46">
        <v>3.41</v>
      </c>
      <c r="K72" s="46">
        <v>0</v>
      </c>
      <c r="L72" s="46">
        <v>2.2199999999999998</v>
      </c>
      <c r="M72" s="74">
        <v>0</v>
      </c>
      <c r="N72" s="73">
        <v>231.68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1.93</v>
      </c>
      <c r="Y72">
        <v>0.57999999999999996</v>
      </c>
      <c r="Z72">
        <v>0</v>
      </c>
      <c r="AA72">
        <v>0</v>
      </c>
      <c r="AB72">
        <v>0</v>
      </c>
      <c r="AC72">
        <v>0</v>
      </c>
      <c r="AD72">
        <v>100</v>
      </c>
      <c r="AE72">
        <v>0.28999999999999998</v>
      </c>
      <c r="AF72">
        <v>3.41</v>
      </c>
      <c r="AG72">
        <v>100</v>
      </c>
      <c r="AH72">
        <v>0</v>
      </c>
      <c r="AI72">
        <v>0</v>
      </c>
      <c r="AJ72">
        <v>231.68</v>
      </c>
      <c r="AK72">
        <v>0</v>
      </c>
      <c r="AL72">
        <v>48.31</v>
      </c>
      <c r="AM72">
        <v>48.31</v>
      </c>
      <c r="AN72">
        <v>48.31</v>
      </c>
      <c r="AO72">
        <v>150</v>
      </c>
    </row>
    <row r="73" spans="7:41">
      <c r="G73" t="s">
        <v>115</v>
      </c>
      <c r="H73" s="73">
        <v>145.51</v>
      </c>
      <c r="I73" s="46">
        <v>0</v>
      </c>
      <c r="J73" s="46">
        <v>3.41</v>
      </c>
      <c r="K73" s="46">
        <v>0</v>
      </c>
      <c r="L73" s="46">
        <v>1.93</v>
      </c>
      <c r="M73" s="74">
        <v>0</v>
      </c>
      <c r="N73" s="73">
        <v>231.68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1.93</v>
      </c>
      <c r="Y73">
        <v>0.57999999999999996</v>
      </c>
      <c r="Z73">
        <v>0</v>
      </c>
      <c r="AA73">
        <v>0</v>
      </c>
      <c r="AB73">
        <v>0</v>
      </c>
      <c r="AC73">
        <v>0</v>
      </c>
      <c r="AD73">
        <v>100</v>
      </c>
      <c r="AE73">
        <v>0</v>
      </c>
      <c r="AF73">
        <v>3.41</v>
      </c>
      <c r="AG73">
        <v>100</v>
      </c>
      <c r="AH73">
        <v>0</v>
      </c>
      <c r="AI73">
        <v>181.65</v>
      </c>
      <c r="AJ73">
        <v>231.68</v>
      </c>
      <c r="AK73">
        <v>0</v>
      </c>
      <c r="AL73">
        <v>48.31</v>
      </c>
      <c r="AM73">
        <v>48.31</v>
      </c>
      <c r="AN73">
        <v>48.31</v>
      </c>
      <c r="AO73">
        <v>150</v>
      </c>
    </row>
    <row r="74" spans="7:41">
      <c r="G74" t="s">
        <v>116</v>
      </c>
      <c r="H74" s="73">
        <v>145.51</v>
      </c>
      <c r="I74" s="46">
        <v>0</v>
      </c>
      <c r="J74" s="46">
        <v>3.41</v>
      </c>
      <c r="K74" s="46">
        <v>0</v>
      </c>
      <c r="L74" s="46">
        <v>1.93</v>
      </c>
      <c r="M74" s="74">
        <v>0</v>
      </c>
      <c r="N74" s="73">
        <v>231.68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1.93</v>
      </c>
      <c r="Y74">
        <v>0.57999999999999996</v>
      </c>
      <c r="Z74">
        <v>0</v>
      </c>
      <c r="AA74">
        <v>0</v>
      </c>
      <c r="AB74">
        <v>0</v>
      </c>
      <c r="AC74">
        <v>0</v>
      </c>
      <c r="AD74">
        <v>100</v>
      </c>
      <c r="AE74">
        <v>0</v>
      </c>
      <c r="AF74">
        <v>3.41</v>
      </c>
      <c r="AG74">
        <v>100</v>
      </c>
      <c r="AH74">
        <v>0</v>
      </c>
      <c r="AI74">
        <v>181.65</v>
      </c>
      <c r="AJ74">
        <v>231.68</v>
      </c>
      <c r="AK74">
        <v>0</v>
      </c>
      <c r="AL74">
        <v>48.31</v>
      </c>
      <c r="AM74">
        <v>48.31</v>
      </c>
      <c r="AN74">
        <v>48.31</v>
      </c>
      <c r="AO74">
        <v>150</v>
      </c>
    </row>
    <row r="75" spans="7:41">
      <c r="G75" t="s">
        <v>117</v>
      </c>
      <c r="H75" s="73">
        <v>145.56</v>
      </c>
      <c r="I75" s="46">
        <v>0</v>
      </c>
      <c r="J75" s="46">
        <v>3.41</v>
      </c>
      <c r="K75" s="46">
        <v>0</v>
      </c>
      <c r="L75" s="46">
        <v>1.93</v>
      </c>
      <c r="M75" s="74">
        <v>0</v>
      </c>
      <c r="N75" s="73">
        <v>176.91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1.93</v>
      </c>
      <c r="Y75">
        <v>0.63</v>
      </c>
      <c r="Z75">
        <v>0</v>
      </c>
      <c r="AA75">
        <v>55</v>
      </c>
      <c r="AB75">
        <v>0</v>
      </c>
      <c r="AC75">
        <v>100</v>
      </c>
      <c r="AD75">
        <v>0</v>
      </c>
      <c r="AE75">
        <v>0</v>
      </c>
      <c r="AF75">
        <v>3.41</v>
      </c>
      <c r="AG75">
        <v>100</v>
      </c>
      <c r="AH75">
        <v>0</v>
      </c>
      <c r="AI75">
        <v>90.82</v>
      </c>
      <c r="AJ75">
        <v>96.91</v>
      </c>
      <c r="AK75">
        <v>0</v>
      </c>
      <c r="AL75">
        <v>48.31</v>
      </c>
      <c r="AM75">
        <v>48.31</v>
      </c>
      <c r="AN75">
        <v>48.31</v>
      </c>
      <c r="AO75">
        <v>150</v>
      </c>
    </row>
    <row r="76" spans="7:41">
      <c r="G76" t="s">
        <v>118</v>
      </c>
      <c r="H76" s="73">
        <v>145.56</v>
      </c>
      <c r="I76" s="46">
        <v>0</v>
      </c>
      <c r="J76" s="46">
        <v>3.41</v>
      </c>
      <c r="K76" s="46">
        <v>0</v>
      </c>
      <c r="L76" s="46">
        <v>1.93</v>
      </c>
      <c r="M76" s="74">
        <v>0</v>
      </c>
      <c r="N76" s="73">
        <v>176.91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1.93</v>
      </c>
      <c r="Y76">
        <v>0.63</v>
      </c>
      <c r="Z76">
        <v>0</v>
      </c>
      <c r="AA76">
        <v>55</v>
      </c>
      <c r="AB76">
        <v>0</v>
      </c>
      <c r="AC76">
        <v>100</v>
      </c>
      <c r="AD76">
        <v>0</v>
      </c>
      <c r="AE76">
        <v>0</v>
      </c>
      <c r="AF76">
        <v>3.41</v>
      </c>
      <c r="AG76">
        <v>100</v>
      </c>
      <c r="AH76">
        <v>0</v>
      </c>
      <c r="AI76">
        <v>90.82</v>
      </c>
      <c r="AJ76">
        <v>96.91</v>
      </c>
      <c r="AK76">
        <v>0</v>
      </c>
      <c r="AL76">
        <v>48.31</v>
      </c>
      <c r="AM76">
        <v>48.31</v>
      </c>
      <c r="AN76">
        <v>48.31</v>
      </c>
      <c r="AO76">
        <v>150</v>
      </c>
    </row>
    <row r="77" spans="7:41">
      <c r="G77" t="s">
        <v>119</v>
      </c>
      <c r="H77" s="73">
        <v>145.56</v>
      </c>
      <c r="I77" s="46">
        <v>0</v>
      </c>
      <c r="J77" s="46">
        <v>3.41</v>
      </c>
      <c r="K77" s="46">
        <v>0</v>
      </c>
      <c r="L77" s="46">
        <v>1.93</v>
      </c>
      <c r="M77" s="74">
        <v>0</v>
      </c>
      <c r="N77" s="73">
        <v>176.91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1.93</v>
      </c>
      <c r="Y77">
        <v>0.63</v>
      </c>
      <c r="Z77">
        <v>0</v>
      </c>
      <c r="AA77">
        <v>55</v>
      </c>
      <c r="AB77">
        <v>0</v>
      </c>
      <c r="AC77">
        <v>100</v>
      </c>
      <c r="AD77">
        <v>0</v>
      </c>
      <c r="AE77">
        <v>0</v>
      </c>
      <c r="AF77">
        <v>3.41</v>
      </c>
      <c r="AG77">
        <v>100</v>
      </c>
      <c r="AH77">
        <v>0</v>
      </c>
      <c r="AI77">
        <v>0</v>
      </c>
      <c r="AJ77">
        <v>96.91</v>
      </c>
      <c r="AK77">
        <v>0</v>
      </c>
      <c r="AL77">
        <v>48.31</v>
      </c>
      <c r="AM77">
        <v>48.31</v>
      </c>
      <c r="AN77">
        <v>48.31</v>
      </c>
      <c r="AO77">
        <v>150</v>
      </c>
    </row>
    <row r="78" spans="7:41">
      <c r="G78" t="s">
        <v>120</v>
      </c>
      <c r="H78" s="73">
        <v>145.56</v>
      </c>
      <c r="I78" s="46">
        <v>0</v>
      </c>
      <c r="J78" s="46">
        <v>3.41</v>
      </c>
      <c r="K78" s="46">
        <v>0</v>
      </c>
      <c r="L78" s="46">
        <v>1.93</v>
      </c>
      <c r="M78" s="74">
        <v>0</v>
      </c>
      <c r="N78" s="73">
        <v>176.91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1.93</v>
      </c>
      <c r="Y78">
        <v>0.63</v>
      </c>
      <c r="Z78">
        <v>0</v>
      </c>
      <c r="AA78">
        <v>55</v>
      </c>
      <c r="AB78">
        <v>0</v>
      </c>
      <c r="AC78">
        <v>100</v>
      </c>
      <c r="AD78">
        <v>0</v>
      </c>
      <c r="AE78">
        <v>0</v>
      </c>
      <c r="AF78">
        <v>3.41</v>
      </c>
      <c r="AG78">
        <v>100</v>
      </c>
      <c r="AH78">
        <v>0</v>
      </c>
      <c r="AI78">
        <v>0</v>
      </c>
      <c r="AJ78">
        <v>96.91</v>
      </c>
      <c r="AK78">
        <v>0</v>
      </c>
      <c r="AL78">
        <v>48.31</v>
      </c>
      <c r="AM78">
        <v>48.31</v>
      </c>
      <c r="AN78">
        <v>48.31</v>
      </c>
      <c r="AO78">
        <v>150</v>
      </c>
    </row>
    <row r="79" spans="7:41">
      <c r="G79" t="s">
        <v>121</v>
      </c>
      <c r="H79" s="73">
        <v>145.56</v>
      </c>
      <c r="I79" s="46">
        <v>0</v>
      </c>
      <c r="J79" s="46">
        <v>3.41</v>
      </c>
      <c r="K79" s="46">
        <v>0</v>
      </c>
      <c r="L79" s="46">
        <v>1.93</v>
      </c>
      <c r="M79" s="74">
        <v>0</v>
      </c>
      <c r="N79" s="73">
        <v>176.91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1.93</v>
      </c>
      <c r="Y79">
        <v>0.63</v>
      </c>
      <c r="Z79">
        <v>0</v>
      </c>
      <c r="AA79">
        <v>55</v>
      </c>
      <c r="AB79">
        <v>0</v>
      </c>
      <c r="AC79">
        <v>100</v>
      </c>
      <c r="AD79">
        <v>0</v>
      </c>
      <c r="AE79">
        <v>0</v>
      </c>
      <c r="AF79">
        <v>3.41</v>
      </c>
      <c r="AG79">
        <v>100</v>
      </c>
      <c r="AH79">
        <v>0</v>
      </c>
      <c r="AI79">
        <v>0</v>
      </c>
      <c r="AJ79">
        <v>96.91</v>
      </c>
      <c r="AK79">
        <v>0</v>
      </c>
      <c r="AL79">
        <v>48.31</v>
      </c>
      <c r="AM79">
        <v>48.31</v>
      </c>
      <c r="AN79">
        <v>48.31</v>
      </c>
      <c r="AO79">
        <v>150</v>
      </c>
    </row>
    <row r="80" spans="7:41">
      <c r="G80" t="s">
        <v>122</v>
      </c>
      <c r="H80" s="73">
        <v>145.56</v>
      </c>
      <c r="I80" s="46">
        <v>0</v>
      </c>
      <c r="J80" s="46">
        <v>3.41</v>
      </c>
      <c r="K80" s="46">
        <v>0</v>
      </c>
      <c r="L80" s="46">
        <v>1.93</v>
      </c>
      <c r="M80" s="74">
        <v>0</v>
      </c>
      <c r="N80" s="73">
        <v>176.91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1.93</v>
      </c>
      <c r="Y80">
        <v>0.63</v>
      </c>
      <c r="Z80">
        <v>0</v>
      </c>
      <c r="AA80">
        <v>55</v>
      </c>
      <c r="AB80">
        <v>0</v>
      </c>
      <c r="AC80">
        <v>100</v>
      </c>
      <c r="AD80">
        <v>0</v>
      </c>
      <c r="AE80">
        <v>0</v>
      </c>
      <c r="AF80">
        <v>3.41</v>
      </c>
      <c r="AG80">
        <v>100</v>
      </c>
      <c r="AH80">
        <v>0</v>
      </c>
      <c r="AI80">
        <v>0</v>
      </c>
      <c r="AJ80">
        <v>96.91</v>
      </c>
      <c r="AK80">
        <v>0</v>
      </c>
      <c r="AL80">
        <v>48.31</v>
      </c>
      <c r="AM80">
        <v>48.31</v>
      </c>
      <c r="AN80">
        <v>48.31</v>
      </c>
      <c r="AO80">
        <v>150</v>
      </c>
    </row>
    <row r="81" spans="7:41">
      <c r="G81" t="s">
        <v>123</v>
      </c>
      <c r="H81" s="73">
        <v>145.56</v>
      </c>
      <c r="I81" s="46">
        <v>0</v>
      </c>
      <c r="J81" s="46">
        <v>3.41</v>
      </c>
      <c r="K81" s="46">
        <v>0</v>
      </c>
      <c r="L81" s="46">
        <v>1.93</v>
      </c>
      <c r="M81" s="74">
        <v>0</v>
      </c>
      <c r="N81" s="73">
        <v>176.91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1.93</v>
      </c>
      <c r="Y81">
        <v>0.63</v>
      </c>
      <c r="Z81">
        <v>0</v>
      </c>
      <c r="AA81">
        <v>55</v>
      </c>
      <c r="AB81">
        <v>0</v>
      </c>
      <c r="AC81">
        <v>100</v>
      </c>
      <c r="AD81">
        <v>0</v>
      </c>
      <c r="AE81">
        <v>0</v>
      </c>
      <c r="AF81">
        <v>3.41</v>
      </c>
      <c r="AG81">
        <v>100</v>
      </c>
      <c r="AH81">
        <v>0</v>
      </c>
      <c r="AI81">
        <v>0</v>
      </c>
      <c r="AJ81">
        <v>96.91</v>
      </c>
      <c r="AK81">
        <v>0</v>
      </c>
      <c r="AL81">
        <v>48.31</v>
      </c>
      <c r="AM81">
        <v>48.31</v>
      </c>
      <c r="AN81">
        <v>48.31</v>
      </c>
      <c r="AO81">
        <v>150</v>
      </c>
    </row>
    <row r="82" spans="7:41">
      <c r="G82" t="s">
        <v>124</v>
      </c>
      <c r="H82" s="73">
        <v>145.56</v>
      </c>
      <c r="I82" s="46">
        <v>0</v>
      </c>
      <c r="J82" s="46">
        <v>3.41</v>
      </c>
      <c r="K82" s="46">
        <v>0</v>
      </c>
      <c r="L82" s="46">
        <v>1.93</v>
      </c>
      <c r="M82" s="74">
        <v>0</v>
      </c>
      <c r="N82" s="73">
        <v>176.91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1.93</v>
      </c>
      <c r="Y82">
        <v>0.63</v>
      </c>
      <c r="Z82">
        <v>0</v>
      </c>
      <c r="AA82">
        <v>55</v>
      </c>
      <c r="AB82">
        <v>0</v>
      </c>
      <c r="AC82">
        <v>100</v>
      </c>
      <c r="AD82">
        <v>0</v>
      </c>
      <c r="AE82">
        <v>0</v>
      </c>
      <c r="AF82">
        <v>3.41</v>
      </c>
      <c r="AG82">
        <v>100</v>
      </c>
      <c r="AH82">
        <v>0</v>
      </c>
      <c r="AI82">
        <v>0</v>
      </c>
      <c r="AJ82">
        <v>96.91</v>
      </c>
      <c r="AK82">
        <v>0</v>
      </c>
      <c r="AL82">
        <v>48.31</v>
      </c>
      <c r="AM82">
        <v>48.31</v>
      </c>
      <c r="AN82">
        <v>48.31</v>
      </c>
      <c r="AO82">
        <v>150</v>
      </c>
    </row>
    <row r="83" spans="7:41">
      <c r="G83" t="s">
        <v>125</v>
      </c>
      <c r="H83" s="73">
        <v>145.51</v>
      </c>
      <c r="I83" s="46">
        <v>0</v>
      </c>
      <c r="J83" s="46">
        <v>3.51</v>
      </c>
      <c r="K83" s="46">
        <v>0</v>
      </c>
      <c r="L83" s="46">
        <v>1.93</v>
      </c>
      <c r="M83" s="74">
        <v>0</v>
      </c>
      <c r="N83" s="73">
        <v>176.91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1.93</v>
      </c>
      <c r="Y83">
        <v>0.57999999999999996</v>
      </c>
      <c r="Z83">
        <v>0</v>
      </c>
      <c r="AA83">
        <v>55</v>
      </c>
      <c r="AB83">
        <v>0</v>
      </c>
      <c r="AC83">
        <v>100</v>
      </c>
      <c r="AD83">
        <v>0</v>
      </c>
      <c r="AE83">
        <v>0</v>
      </c>
      <c r="AF83">
        <v>3.51</v>
      </c>
      <c r="AG83">
        <v>0</v>
      </c>
      <c r="AH83">
        <v>0</v>
      </c>
      <c r="AI83">
        <v>0</v>
      </c>
      <c r="AJ83">
        <v>96.91</v>
      </c>
      <c r="AK83">
        <v>0</v>
      </c>
      <c r="AL83">
        <v>48.31</v>
      </c>
      <c r="AM83">
        <v>48.31</v>
      </c>
      <c r="AN83">
        <v>48.31</v>
      </c>
      <c r="AO83">
        <v>150</v>
      </c>
    </row>
    <row r="84" spans="7:41">
      <c r="G84" t="s">
        <v>126</v>
      </c>
      <c r="H84" s="73">
        <v>145.51</v>
      </c>
      <c r="I84" s="46">
        <v>0</v>
      </c>
      <c r="J84" s="46">
        <v>3.51</v>
      </c>
      <c r="K84" s="46">
        <v>0</v>
      </c>
      <c r="L84" s="46">
        <v>1.93</v>
      </c>
      <c r="M84" s="74">
        <v>0</v>
      </c>
      <c r="N84" s="73">
        <v>176.91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1.93</v>
      </c>
      <c r="Y84">
        <v>0.57999999999999996</v>
      </c>
      <c r="Z84">
        <v>0</v>
      </c>
      <c r="AA84">
        <v>55</v>
      </c>
      <c r="AB84">
        <v>0</v>
      </c>
      <c r="AC84">
        <v>100</v>
      </c>
      <c r="AD84">
        <v>0</v>
      </c>
      <c r="AE84">
        <v>0</v>
      </c>
      <c r="AF84">
        <v>3.51</v>
      </c>
      <c r="AG84">
        <v>0</v>
      </c>
      <c r="AH84">
        <v>0</v>
      </c>
      <c r="AI84">
        <v>0</v>
      </c>
      <c r="AJ84">
        <v>96.91</v>
      </c>
      <c r="AK84">
        <v>0</v>
      </c>
      <c r="AL84">
        <v>48.31</v>
      </c>
      <c r="AM84">
        <v>48.31</v>
      </c>
      <c r="AN84">
        <v>48.31</v>
      </c>
      <c r="AO84">
        <v>150</v>
      </c>
    </row>
    <row r="85" spans="7:41">
      <c r="G85" t="s">
        <v>127</v>
      </c>
      <c r="H85" s="73">
        <v>145.51</v>
      </c>
      <c r="I85" s="46">
        <v>0</v>
      </c>
      <c r="J85" s="46">
        <v>3.51</v>
      </c>
      <c r="K85" s="46">
        <v>0</v>
      </c>
      <c r="L85" s="46">
        <v>1.93</v>
      </c>
      <c r="M85" s="74">
        <v>0</v>
      </c>
      <c r="N85" s="73">
        <v>176.91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1.93</v>
      </c>
      <c r="Y85">
        <v>0.57999999999999996</v>
      </c>
      <c r="Z85">
        <v>0</v>
      </c>
      <c r="AA85">
        <v>55</v>
      </c>
      <c r="AB85">
        <v>0</v>
      </c>
      <c r="AC85">
        <v>100</v>
      </c>
      <c r="AD85">
        <v>0</v>
      </c>
      <c r="AE85">
        <v>0</v>
      </c>
      <c r="AF85">
        <v>3.51</v>
      </c>
      <c r="AG85">
        <v>0</v>
      </c>
      <c r="AH85">
        <v>0</v>
      </c>
      <c r="AI85">
        <v>0</v>
      </c>
      <c r="AJ85">
        <v>96.91</v>
      </c>
      <c r="AK85">
        <v>0</v>
      </c>
      <c r="AL85">
        <v>48.31</v>
      </c>
      <c r="AM85">
        <v>48.31</v>
      </c>
      <c r="AN85">
        <v>48.31</v>
      </c>
      <c r="AO85">
        <v>150</v>
      </c>
    </row>
    <row r="86" spans="7:41">
      <c r="G86" t="s">
        <v>128</v>
      </c>
      <c r="H86" s="73">
        <v>145.51</v>
      </c>
      <c r="I86" s="46">
        <v>0</v>
      </c>
      <c r="J86" s="46">
        <v>3.51</v>
      </c>
      <c r="K86" s="46">
        <v>0</v>
      </c>
      <c r="L86" s="46">
        <v>1.93</v>
      </c>
      <c r="M86" s="74">
        <v>0</v>
      </c>
      <c r="N86" s="73">
        <v>176.91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1.93</v>
      </c>
      <c r="Y86">
        <v>0.57999999999999996</v>
      </c>
      <c r="Z86">
        <v>0</v>
      </c>
      <c r="AA86">
        <v>55</v>
      </c>
      <c r="AB86">
        <v>0</v>
      </c>
      <c r="AC86">
        <v>100</v>
      </c>
      <c r="AD86">
        <v>0</v>
      </c>
      <c r="AE86">
        <v>0</v>
      </c>
      <c r="AF86">
        <v>3.51</v>
      </c>
      <c r="AG86">
        <v>0</v>
      </c>
      <c r="AH86">
        <v>0</v>
      </c>
      <c r="AI86">
        <v>0</v>
      </c>
      <c r="AJ86">
        <v>96.91</v>
      </c>
      <c r="AK86">
        <v>0</v>
      </c>
      <c r="AL86">
        <v>48.31</v>
      </c>
      <c r="AM86">
        <v>48.31</v>
      </c>
      <c r="AN86">
        <v>48.31</v>
      </c>
      <c r="AO86">
        <v>150</v>
      </c>
    </row>
    <row r="87" spans="7:41">
      <c r="G87" t="s">
        <v>129</v>
      </c>
      <c r="H87" s="73">
        <v>145.51</v>
      </c>
      <c r="I87" s="46">
        <v>0</v>
      </c>
      <c r="J87" s="46">
        <v>3.51</v>
      </c>
      <c r="K87" s="46">
        <v>0</v>
      </c>
      <c r="L87" s="46">
        <v>1.93</v>
      </c>
      <c r="M87" s="74">
        <v>0</v>
      </c>
      <c r="N87" s="73">
        <v>176.91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1.93</v>
      </c>
      <c r="Y87">
        <v>0.57999999999999996</v>
      </c>
      <c r="Z87">
        <v>0</v>
      </c>
      <c r="AA87">
        <v>55</v>
      </c>
      <c r="AB87">
        <v>0</v>
      </c>
      <c r="AC87">
        <v>100</v>
      </c>
      <c r="AD87">
        <v>0</v>
      </c>
      <c r="AE87">
        <v>0</v>
      </c>
      <c r="AF87">
        <v>3.51</v>
      </c>
      <c r="AG87">
        <v>0</v>
      </c>
      <c r="AH87">
        <v>0</v>
      </c>
      <c r="AI87">
        <v>0</v>
      </c>
      <c r="AJ87">
        <v>96.91</v>
      </c>
      <c r="AK87">
        <v>0</v>
      </c>
      <c r="AL87">
        <v>48.31</v>
      </c>
      <c r="AM87">
        <v>48.31</v>
      </c>
      <c r="AN87">
        <v>48.31</v>
      </c>
      <c r="AO87">
        <v>150</v>
      </c>
    </row>
    <row r="88" spans="7:41">
      <c r="G88" t="s">
        <v>130</v>
      </c>
      <c r="H88" s="73">
        <v>145.51</v>
      </c>
      <c r="I88" s="46">
        <v>0</v>
      </c>
      <c r="J88" s="46">
        <v>3.51</v>
      </c>
      <c r="K88" s="46">
        <v>0</v>
      </c>
      <c r="L88" s="46">
        <v>1.93</v>
      </c>
      <c r="M88" s="74">
        <v>0</v>
      </c>
      <c r="N88" s="73">
        <v>176.91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1.93</v>
      </c>
      <c r="Y88">
        <v>0.57999999999999996</v>
      </c>
      <c r="Z88">
        <v>0</v>
      </c>
      <c r="AA88">
        <v>55</v>
      </c>
      <c r="AB88">
        <v>0</v>
      </c>
      <c r="AC88">
        <v>100</v>
      </c>
      <c r="AD88">
        <v>0</v>
      </c>
      <c r="AE88">
        <v>0</v>
      </c>
      <c r="AF88">
        <v>3.51</v>
      </c>
      <c r="AG88">
        <v>0</v>
      </c>
      <c r="AH88">
        <v>0</v>
      </c>
      <c r="AI88">
        <v>0</v>
      </c>
      <c r="AJ88">
        <v>96.91</v>
      </c>
      <c r="AK88">
        <v>0</v>
      </c>
      <c r="AL88">
        <v>48.31</v>
      </c>
      <c r="AM88">
        <v>48.31</v>
      </c>
      <c r="AN88">
        <v>48.31</v>
      </c>
      <c r="AO88">
        <v>150</v>
      </c>
    </row>
    <row r="89" spans="7:41">
      <c r="G89" t="s">
        <v>131</v>
      </c>
      <c r="H89" s="73">
        <v>145.51</v>
      </c>
      <c r="I89" s="46">
        <v>0</v>
      </c>
      <c r="J89" s="46">
        <v>3.51</v>
      </c>
      <c r="K89" s="46">
        <v>0</v>
      </c>
      <c r="L89" s="46">
        <v>1.93</v>
      </c>
      <c r="M89" s="74">
        <v>0</v>
      </c>
      <c r="N89" s="73">
        <v>176.91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1.93</v>
      </c>
      <c r="Y89">
        <v>0.57999999999999996</v>
      </c>
      <c r="Z89">
        <v>0</v>
      </c>
      <c r="AA89">
        <v>55</v>
      </c>
      <c r="AB89">
        <v>0</v>
      </c>
      <c r="AC89">
        <v>100</v>
      </c>
      <c r="AD89">
        <v>0</v>
      </c>
      <c r="AE89">
        <v>0</v>
      </c>
      <c r="AF89">
        <v>3.51</v>
      </c>
      <c r="AG89">
        <v>0</v>
      </c>
      <c r="AH89">
        <v>0</v>
      </c>
      <c r="AI89">
        <v>0</v>
      </c>
      <c r="AJ89">
        <v>96.91</v>
      </c>
      <c r="AK89">
        <v>0</v>
      </c>
      <c r="AL89">
        <v>48.31</v>
      </c>
      <c r="AM89">
        <v>48.31</v>
      </c>
      <c r="AN89">
        <v>48.31</v>
      </c>
      <c r="AO89">
        <v>150</v>
      </c>
    </row>
    <row r="90" spans="7:41">
      <c r="G90" t="s">
        <v>132</v>
      </c>
      <c r="H90" s="73">
        <v>145.51</v>
      </c>
      <c r="I90" s="46">
        <v>0</v>
      </c>
      <c r="J90" s="46">
        <v>3.51</v>
      </c>
      <c r="K90" s="46">
        <v>0</v>
      </c>
      <c r="L90" s="46">
        <v>1.93</v>
      </c>
      <c r="M90" s="74">
        <v>0</v>
      </c>
      <c r="N90" s="73">
        <v>176.91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1.93</v>
      </c>
      <c r="Y90">
        <v>0.57999999999999996</v>
      </c>
      <c r="Z90">
        <v>0</v>
      </c>
      <c r="AA90">
        <v>55</v>
      </c>
      <c r="AB90">
        <v>0</v>
      </c>
      <c r="AC90">
        <v>100</v>
      </c>
      <c r="AD90">
        <v>0</v>
      </c>
      <c r="AE90">
        <v>0</v>
      </c>
      <c r="AF90">
        <v>3.51</v>
      </c>
      <c r="AG90">
        <v>0</v>
      </c>
      <c r="AH90">
        <v>0</v>
      </c>
      <c r="AI90">
        <v>0</v>
      </c>
      <c r="AJ90">
        <v>96.91</v>
      </c>
      <c r="AK90">
        <v>0</v>
      </c>
      <c r="AL90">
        <v>48.31</v>
      </c>
      <c r="AM90">
        <v>48.31</v>
      </c>
      <c r="AN90">
        <v>48.31</v>
      </c>
      <c r="AO90">
        <v>150</v>
      </c>
    </row>
    <row r="91" spans="7:41">
      <c r="G91" t="s">
        <v>133</v>
      </c>
      <c r="H91" s="73">
        <v>145.51</v>
      </c>
      <c r="I91" s="46">
        <v>0</v>
      </c>
      <c r="J91" s="46">
        <v>3.51</v>
      </c>
      <c r="K91" s="46">
        <v>0</v>
      </c>
      <c r="L91" s="46">
        <v>1.93</v>
      </c>
      <c r="M91" s="74">
        <v>0</v>
      </c>
      <c r="N91" s="73">
        <v>191.53</v>
      </c>
      <c r="O91" s="46">
        <v>267.08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1.93</v>
      </c>
      <c r="Y91">
        <v>0.57999999999999996</v>
      </c>
      <c r="Z91">
        <v>17.079999999999998</v>
      </c>
      <c r="AA91">
        <v>55</v>
      </c>
      <c r="AB91">
        <v>0</v>
      </c>
      <c r="AC91">
        <v>100</v>
      </c>
      <c r="AD91">
        <v>0</v>
      </c>
      <c r="AE91">
        <v>0</v>
      </c>
      <c r="AF91">
        <v>3.51</v>
      </c>
      <c r="AG91">
        <v>0</v>
      </c>
      <c r="AH91">
        <v>39.619999999999997</v>
      </c>
      <c r="AI91">
        <v>0</v>
      </c>
      <c r="AJ91">
        <v>96.91</v>
      </c>
      <c r="AK91">
        <v>0</v>
      </c>
      <c r="AL91">
        <v>48.31</v>
      </c>
      <c r="AM91">
        <v>48.31</v>
      </c>
      <c r="AN91">
        <v>48.31</v>
      </c>
      <c r="AO91">
        <v>150</v>
      </c>
    </row>
    <row r="92" spans="7:41">
      <c r="G92" t="s">
        <v>134</v>
      </c>
      <c r="H92" s="73">
        <v>145.51</v>
      </c>
      <c r="I92" s="46">
        <v>0</v>
      </c>
      <c r="J92" s="46">
        <v>3.51</v>
      </c>
      <c r="K92" s="46">
        <v>0</v>
      </c>
      <c r="L92" s="46">
        <v>1.93</v>
      </c>
      <c r="M92" s="74">
        <v>0</v>
      </c>
      <c r="N92" s="73">
        <v>191.53</v>
      </c>
      <c r="O92" s="46">
        <v>267.08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1.93</v>
      </c>
      <c r="Y92">
        <v>0.57999999999999996</v>
      </c>
      <c r="Z92">
        <v>17.079999999999998</v>
      </c>
      <c r="AA92">
        <v>55</v>
      </c>
      <c r="AB92">
        <v>0</v>
      </c>
      <c r="AC92">
        <v>100</v>
      </c>
      <c r="AD92">
        <v>0</v>
      </c>
      <c r="AE92">
        <v>0</v>
      </c>
      <c r="AF92">
        <v>3.51</v>
      </c>
      <c r="AG92">
        <v>0</v>
      </c>
      <c r="AH92">
        <v>39.619999999999997</v>
      </c>
      <c r="AI92">
        <v>0</v>
      </c>
      <c r="AJ92">
        <v>96.91</v>
      </c>
      <c r="AK92">
        <v>0</v>
      </c>
      <c r="AL92">
        <v>48.31</v>
      </c>
      <c r="AM92">
        <v>48.31</v>
      </c>
      <c r="AN92">
        <v>48.31</v>
      </c>
      <c r="AO92">
        <v>150</v>
      </c>
    </row>
    <row r="93" spans="7:41">
      <c r="G93" t="s">
        <v>135</v>
      </c>
      <c r="H93" s="73">
        <v>145.51</v>
      </c>
      <c r="I93" s="46">
        <v>0</v>
      </c>
      <c r="J93" s="46">
        <v>3.51</v>
      </c>
      <c r="K93" s="46">
        <v>0</v>
      </c>
      <c r="L93" s="46">
        <v>1.93</v>
      </c>
      <c r="M93" s="74">
        <v>0</v>
      </c>
      <c r="N93" s="73">
        <v>191.53</v>
      </c>
      <c r="O93" s="46">
        <v>267.08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1.93</v>
      </c>
      <c r="Y93">
        <v>0.57999999999999996</v>
      </c>
      <c r="Z93">
        <v>17.079999999999998</v>
      </c>
      <c r="AA93">
        <v>55</v>
      </c>
      <c r="AB93">
        <v>0</v>
      </c>
      <c r="AC93">
        <v>100</v>
      </c>
      <c r="AD93">
        <v>0</v>
      </c>
      <c r="AE93">
        <v>0</v>
      </c>
      <c r="AF93">
        <v>3.51</v>
      </c>
      <c r="AG93">
        <v>0</v>
      </c>
      <c r="AH93">
        <v>39.619999999999997</v>
      </c>
      <c r="AI93">
        <v>0</v>
      </c>
      <c r="AJ93">
        <v>96.91</v>
      </c>
      <c r="AK93">
        <v>0</v>
      </c>
      <c r="AL93">
        <v>48.31</v>
      </c>
      <c r="AM93">
        <v>48.31</v>
      </c>
      <c r="AN93">
        <v>48.31</v>
      </c>
      <c r="AO93">
        <v>150</v>
      </c>
    </row>
    <row r="94" spans="7:41">
      <c r="G94" t="s">
        <v>136</v>
      </c>
      <c r="H94" s="73">
        <v>145.51</v>
      </c>
      <c r="I94" s="46">
        <v>0</v>
      </c>
      <c r="J94" s="46">
        <v>3.51</v>
      </c>
      <c r="K94" s="46">
        <v>0</v>
      </c>
      <c r="L94" s="46">
        <v>1.93</v>
      </c>
      <c r="M94" s="74">
        <v>0</v>
      </c>
      <c r="N94" s="73">
        <v>191.53</v>
      </c>
      <c r="O94" s="46">
        <v>267.08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1.93</v>
      </c>
      <c r="Y94">
        <v>0.57999999999999996</v>
      </c>
      <c r="Z94">
        <v>17.079999999999998</v>
      </c>
      <c r="AA94">
        <v>55</v>
      </c>
      <c r="AB94">
        <v>0</v>
      </c>
      <c r="AC94">
        <v>100</v>
      </c>
      <c r="AD94">
        <v>0</v>
      </c>
      <c r="AE94">
        <v>0</v>
      </c>
      <c r="AF94">
        <v>3.51</v>
      </c>
      <c r="AG94">
        <v>0</v>
      </c>
      <c r="AH94">
        <v>39.619999999999997</v>
      </c>
      <c r="AI94">
        <v>0</v>
      </c>
      <c r="AJ94">
        <v>96.91</v>
      </c>
      <c r="AK94">
        <v>0</v>
      </c>
      <c r="AL94">
        <v>48.31</v>
      </c>
      <c r="AM94">
        <v>48.31</v>
      </c>
      <c r="AN94">
        <v>48.31</v>
      </c>
      <c r="AO94">
        <v>150</v>
      </c>
    </row>
    <row r="95" spans="7:41">
      <c r="G95" t="s">
        <v>137</v>
      </c>
      <c r="H95" s="73">
        <v>145.51</v>
      </c>
      <c r="I95" s="46">
        <v>0</v>
      </c>
      <c r="J95" s="46">
        <v>3.51</v>
      </c>
      <c r="K95" s="46">
        <v>0</v>
      </c>
      <c r="L95" s="46">
        <v>1.93</v>
      </c>
      <c r="M95" s="74">
        <v>0</v>
      </c>
      <c r="N95" s="73">
        <v>136.53</v>
      </c>
      <c r="O95" s="46">
        <v>267.08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1.93</v>
      </c>
      <c r="Y95">
        <v>0.57999999999999996</v>
      </c>
      <c r="Z95">
        <v>17.079999999999998</v>
      </c>
      <c r="AA95">
        <v>0</v>
      </c>
      <c r="AB95">
        <v>0</v>
      </c>
      <c r="AC95">
        <v>100</v>
      </c>
      <c r="AD95">
        <v>0</v>
      </c>
      <c r="AE95">
        <v>0</v>
      </c>
      <c r="AF95">
        <v>3.51</v>
      </c>
      <c r="AG95">
        <v>0</v>
      </c>
      <c r="AH95">
        <v>39.619999999999997</v>
      </c>
      <c r="AI95">
        <v>0</v>
      </c>
      <c r="AJ95">
        <v>96.91</v>
      </c>
      <c r="AK95">
        <v>0</v>
      </c>
      <c r="AL95">
        <v>48.31</v>
      </c>
      <c r="AM95">
        <v>48.31</v>
      </c>
      <c r="AN95">
        <v>48.31</v>
      </c>
      <c r="AO95">
        <v>150</v>
      </c>
    </row>
    <row r="96" spans="7:41">
      <c r="G96" t="s">
        <v>138</v>
      </c>
      <c r="H96" s="73">
        <v>145.51</v>
      </c>
      <c r="I96" s="46">
        <v>0</v>
      </c>
      <c r="J96" s="46">
        <v>3.51</v>
      </c>
      <c r="K96" s="46">
        <v>0</v>
      </c>
      <c r="L96" s="46">
        <v>1.93</v>
      </c>
      <c r="M96" s="74">
        <v>0</v>
      </c>
      <c r="N96" s="73">
        <v>136.53</v>
      </c>
      <c r="O96" s="46">
        <v>267.08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1.93</v>
      </c>
      <c r="Y96">
        <v>0.57999999999999996</v>
      </c>
      <c r="Z96">
        <v>17.079999999999998</v>
      </c>
      <c r="AA96">
        <v>0</v>
      </c>
      <c r="AB96">
        <v>0</v>
      </c>
      <c r="AC96">
        <v>100</v>
      </c>
      <c r="AD96">
        <v>0</v>
      </c>
      <c r="AE96">
        <v>0</v>
      </c>
      <c r="AF96">
        <v>3.51</v>
      </c>
      <c r="AG96">
        <v>0</v>
      </c>
      <c r="AH96">
        <v>39.619999999999997</v>
      </c>
      <c r="AI96">
        <v>0</v>
      </c>
      <c r="AJ96">
        <v>96.91</v>
      </c>
      <c r="AK96">
        <v>0</v>
      </c>
      <c r="AL96">
        <v>48.31</v>
      </c>
      <c r="AM96">
        <v>48.31</v>
      </c>
      <c r="AN96">
        <v>48.31</v>
      </c>
      <c r="AO96">
        <v>150</v>
      </c>
    </row>
    <row r="97" spans="1:133">
      <c r="G97" t="s">
        <v>139</v>
      </c>
      <c r="H97" s="73">
        <v>145.51</v>
      </c>
      <c r="I97" s="46">
        <v>0</v>
      </c>
      <c r="J97" s="46">
        <v>3.51</v>
      </c>
      <c r="K97" s="46">
        <v>0</v>
      </c>
      <c r="L97" s="46">
        <v>1.93</v>
      </c>
      <c r="M97" s="74">
        <v>0</v>
      </c>
      <c r="N97" s="73">
        <v>136.53</v>
      </c>
      <c r="O97" s="46">
        <v>267.08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1.93</v>
      </c>
      <c r="Y97">
        <v>0.57999999999999996</v>
      </c>
      <c r="Z97">
        <v>17.079999999999998</v>
      </c>
      <c r="AA97">
        <v>0</v>
      </c>
      <c r="AB97">
        <v>0</v>
      </c>
      <c r="AC97">
        <v>100</v>
      </c>
      <c r="AD97">
        <v>0</v>
      </c>
      <c r="AE97">
        <v>0</v>
      </c>
      <c r="AF97">
        <v>3.51</v>
      </c>
      <c r="AG97">
        <v>0</v>
      </c>
      <c r="AH97">
        <v>39.619999999999997</v>
      </c>
      <c r="AI97">
        <v>0</v>
      </c>
      <c r="AJ97">
        <v>96.91</v>
      </c>
      <c r="AK97">
        <v>0</v>
      </c>
      <c r="AL97">
        <v>48.31</v>
      </c>
      <c r="AM97">
        <v>48.31</v>
      </c>
      <c r="AN97">
        <v>48.31</v>
      </c>
      <c r="AO97">
        <v>150</v>
      </c>
    </row>
    <row r="98" spans="1:133">
      <c r="G98" t="s">
        <v>140</v>
      </c>
      <c r="H98" s="73">
        <v>145.51</v>
      </c>
      <c r="I98" s="46">
        <v>0</v>
      </c>
      <c r="J98" s="46">
        <v>3.51</v>
      </c>
      <c r="K98" s="46">
        <v>0</v>
      </c>
      <c r="L98" s="46">
        <v>1.93</v>
      </c>
      <c r="M98" s="74">
        <v>0</v>
      </c>
      <c r="N98" s="73">
        <v>136.53</v>
      </c>
      <c r="O98" s="46">
        <v>267.08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1.93</v>
      </c>
      <c r="Y98">
        <v>0.57999999999999996</v>
      </c>
      <c r="Z98">
        <v>17.079999999999998</v>
      </c>
      <c r="AA98">
        <v>0</v>
      </c>
      <c r="AB98">
        <v>0</v>
      </c>
      <c r="AC98">
        <v>100</v>
      </c>
      <c r="AD98">
        <v>0</v>
      </c>
      <c r="AE98">
        <v>0</v>
      </c>
      <c r="AF98">
        <v>3.51</v>
      </c>
      <c r="AG98">
        <v>0</v>
      </c>
      <c r="AH98">
        <v>39.619999999999997</v>
      </c>
      <c r="AI98">
        <v>0</v>
      </c>
      <c r="AJ98">
        <v>96.91</v>
      </c>
      <c r="AK98">
        <v>0</v>
      </c>
      <c r="AL98">
        <v>48.31</v>
      </c>
      <c r="AM98">
        <v>48.31</v>
      </c>
      <c r="AN98">
        <v>48.31</v>
      </c>
      <c r="AO98">
        <v>150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3.4945599999999977</v>
      </c>
      <c r="I99" s="69">
        <f t="shared" ref="I99:BU99" si="1">SUM(I3:I98)/4000</f>
        <v>0</v>
      </c>
      <c r="J99" s="69">
        <f t="shared" si="1"/>
        <v>8.2939999999999972E-2</v>
      </c>
      <c r="K99" s="69">
        <f t="shared" si="1"/>
        <v>0.14496000000000003</v>
      </c>
      <c r="L99" s="69">
        <f t="shared" si="1"/>
        <v>7.4160000000000045E-2</v>
      </c>
      <c r="M99" s="69">
        <f t="shared" si="1"/>
        <v>0</v>
      </c>
      <c r="N99" s="68">
        <f t="shared" si="1"/>
        <v>4.6350400000000009</v>
      </c>
      <c r="O99" s="69">
        <f t="shared" si="1"/>
        <v>7.3866400000000034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4.6320000000000104E-2</v>
      </c>
      <c r="Y99">
        <f t="shared" si="1"/>
        <v>1.6239999999999991E-2</v>
      </c>
      <c r="Z99">
        <f t="shared" si="1"/>
        <v>0.13663999999999993</v>
      </c>
      <c r="AA99">
        <f t="shared" si="1"/>
        <v>0.27500000000000002</v>
      </c>
      <c r="AB99">
        <f t="shared" si="1"/>
        <v>0.14496000000000003</v>
      </c>
      <c r="AC99">
        <f t="shared" si="1"/>
        <v>1.2</v>
      </c>
      <c r="AD99">
        <f t="shared" si="1"/>
        <v>1.2</v>
      </c>
      <c r="AE99">
        <f t="shared" si="1"/>
        <v>2.7839999999999997E-2</v>
      </c>
      <c r="AF99">
        <f t="shared" si="1"/>
        <v>8.2939999999999972E-2</v>
      </c>
      <c r="AG99">
        <f t="shared" si="1"/>
        <v>1.25</v>
      </c>
      <c r="AH99">
        <f t="shared" si="1"/>
        <v>0.3169599999999998</v>
      </c>
      <c r="AI99">
        <f t="shared" si="1"/>
        <v>0.13623500000000002</v>
      </c>
      <c r="AJ99">
        <f t="shared" si="1"/>
        <v>3.9430800000000019</v>
      </c>
      <c r="AK99">
        <f t="shared" si="1"/>
        <v>0</v>
      </c>
      <c r="AL99">
        <f t="shared" si="1"/>
        <v>1.1594400000000002</v>
      </c>
      <c r="AM99">
        <f t="shared" si="1"/>
        <v>1.1594400000000002</v>
      </c>
      <c r="AN99">
        <f t="shared" si="1"/>
        <v>1.1594400000000002</v>
      </c>
      <c r="AO99">
        <f t="shared" si="1"/>
        <v>3.6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528</v>
      </c>
      <c r="X100" t="s">
        <v>530</v>
      </c>
      <c r="Y100" t="s">
        <v>532</v>
      </c>
      <c r="Z100" t="s">
        <v>534</v>
      </c>
      <c r="AA100" t="s">
        <v>535</v>
      </c>
      <c r="AB100" t="s">
        <v>537</v>
      </c>
      <c r="AC100" t="s">
        <v>539</v>
      </c>
      <c r="AD100" t="s">
        <v>540</v>
      </c>
      <c r="AE100" t="s">
        <v>542</v>
      </c>
      <c r="AF100" t="s">
        <v>544</v>
      </c>
      <c r="AG100" t="s">
        <v>546</v>
      </c>
      <c r="AH100" t="s">
        <v>547</v>
      </c>
      <c r="AI100" t="s">
        <v>550</v>
      </c>
      <c r="AJ100" t="s">
        <v>551</v>
      </c>
      <c r="AK100" t="s">
        <v>553</v>
      </c>
      <c r="AL100" t="s">
        <v>555</v>
      </c>
      <c r="AM100" t="s">
        <v>557</v>
      </c>
      <c r="AN100" t="s">
        <v>559</v>
      </c>
      <c r="AO100" t="s">
        <v>561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563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48.31</v>
      </c>
      <c r="I3" s="53">
        <v>0</v>
      </c>
      <c r="J3" s="53">
        <v>9.66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563</v>
      </c>
      <c r="U3" s="73">
        <v>-1</v>
      </c>
      <c r="V3" s="74">
        <v>57.97</v>
      </c>
      <c r="W3">
        <v>48.31</v>
      </c>
      <c r="X3">
        <v>0</v>
      </c>
      <c r="Y3">
        <v>-1</v>
      </c>
      <c r="Z3">
        <v>0</v>
      </c>
      <c r="AA3">
        <v>0</v>
      </c>
      <c r="AB3">
        <v>9.66</v>
      </c>
    </row>
    <row r="4" spans="1:28">
      <c r="B4" t="s">
        <v>257</v>
      </c>
      <c r="D4" t="s">
        <v>441</v>
      </c>
      <c r="F4" t="s">
        <v>440</v>
      </c>
      <c r="G4" t="s">
        <v>46</v>
      </c>
      <c r="H4" s="73">
        <v>25.13</v>
      </c>
      <c r="I4" s="46">
        <v>9.66</v>
      </c>
      <c r="J4" s="46">
        <v>9.66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563</v>
      </c>
      <c r="U4" s="73">
        <v>-1</v>
      </c>
      <c r="V4" s="74">
        <v>44.45</v>
      </c>
      <c r="W4">
        <v>25.13</v>
      </c>
      <c r="X4">
        <v>9.66</v>
      </c>
      <c r="Y4">
        <v>-1</v>
      </c>
      <c r="Z4">
        <v>0</v>
      </c>
      <c r="AA4">
        <v>0</v>
      </c>
      <c r="AB4">
        <v>9.66</v>
      </c>
    </row>
    <row r="5" spans="1:28">
      <c r="G5" t="s">
        <v>47</v>
      </c>
      <c r="H5" s="73">
        <v>13.53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-35</v>
      </c>
      <c r="Q5" s="46">
        <v>0</v>
      </c>
      <c r="R5" s="46">
        <v>0</v>
      </c>
      <c r="S5" s="74">
        <v>0</v>
      </c>
      <c r="U5" s="73">
        <v>-36</v>
      </c>
      <c r="V5" s="74">
        <v>13.53</v>
      </c>
      <c r="W5">
        <v>13.53</v>
      </c>
      <c r="X5">
        <v>0</v>
      </c>
      <c r="Y5">
        <v>-1</v>
      </c>
      <c r="Z5">
        <v>0</v>
      </c>
      <c r="AA5">
        <v>0</v>
      </c>
      <c r="AB5">
        <v>-35</v>
      </c>
    </row>
    <row r="6" spans="1:28">
      <c r="G6" t="s">
        <v>48</v>
      </c>
      <c r="H6" s="73">
        <v>0</v>
      </c>
      <c r="I6" s="46">
        <v>0</v>
      </c>
      <c r="J6" s="46">
        <v>4.83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4.83</v>
      </c>
      <c r="W6">
        <v>0</v>
      </c>
      <c r="X6">
        <v>0</v>
      </c>
      <c r="Y6">
        <v>-1</v>
      </c>
      <c r="Z6">
        <v>0</v>
      </c>
      <c r="AA6">
        <v>0</v>
      </c>
      <c r="AB6">
        <v>4.83</v>
      </c>
    </row>
    <row r="7" spans="1:28">
      <c r="G7" t="s">
        <v>49</v>
      </c>
      <c r="H7" s="73">
        <v>0</v>
      </c>
      <c r="I7" s="46">
        <v>0</v>
      </c>
      <c r="J7" s="46">
        <v>19.32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19.32</v>
      </c>
      <c r="W7">
        <v>0</v>
      </c>
      <c r="X7">
        <v>0</v>
      </c>
      <c r="Y7">
        <v>-1</v>
      </c>
      <c r="Z7">
        <v>0</v>
      </c>
      <c r="AA7">
        <v>0</v>
      </c>
      <c r="AB7">
        <v>19.32</v>
      </c>
    </row>
    <row r="8" spans="1:28">
      <c r="G8" t="s">
        <v>50</v>
      </c>
      <c r="H8" s="73">
        <v>14.49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-35</v>
      </c>
      <c r="Q8" s="46">
        <v>0</v>
      </c>
      <c r="R8" s="46">
        <v>0</v>
      </c>
      <c r="S8" s="74">
        <v>0</v>
      </c>
      <c r="U8" s="73">
        <v>-36</v>
      </c>
      <c r="V8" s="74">
        <v>14.49</v>
      </c>
      <c r="W8">
        <v>14.49</v>
      </c>
      <c r="X8">
        <v>0</v>
      </c>
      <c r="Y8">
        <v>-1</v>
      </c>
      <c r="Z8">
        <v>0</v>
      </c>
      <c r="AA8">
        <v>0</v>
      </c>
      <c r="AB8">
        <v>-35</v>
      </c>
    </row>
    <row r="9" spans="1:28">
      <c r="G9" t="s">
        <v>51</v>
      </c>
      <c r="H9" s="73">
        <v>22.22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-0.8</v>
      </c>
      <c r="S9" s="74">
        <v>0</v>
      </c>
      <c r="U9" s="73">
        <v>-1.8</v>
      </c>
      <c r="V9" s="74">
        <v>22.22</v>
      </c>
      <c r="W9">
        <v>22.22</v>
      </c>
      <c r="X9">
        <v>0</v>
      </c>
      <c r="Y9">
        <v>-1</v>
      </c>
      <c r="Z9">
        <v>-0.8</v>
      </c>
      <c r="AA9">
        <v>0</v>
      </c>
      <c r="AB9">
        <v>0</v>
      </c>
    </row>
    <row r="10" spans="1:28">
      <c r="G10" t="s">
        <v>52</v>
      </c>
      <c r="H10" s="73">
        <v>19.32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-0.8</v>
      </c>
      <c r="S10" s="74">
        <v>0</v>
      </c>
      <c r="U10" s="73">
        <v>-1.8</v>
      </c>
      <c r="V10" s="74">
        <v>19.32</v>
      </c>
      <c r="W10">
        <v>19.32</v>
      </c>
      <c r="X10">
        <v>0</v>
      </c>
      <c r="Y10">
        <v>-1</v>
      </c>
      <c r="Z10">
        <v>-0.8</v>
      </c>
      <c r="AA10">
        <v>0</v>
      </c>
      <c r="AB10">
        <v>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</v>
      </c>
      <c r="P11" s="46">
        <v>-5</v>
      </c>
      <c r="Q11" s="46">
        <v>0</v>
      </c>
      <c r="R11" s="46">
        <v>-0.9</v>
      </c>
      <c r="S11" s="74">
        <v>0</v>
      </c>
      <c r="U11" s="73">
        <v>-16.899999999999999</v>
      </c>
      <c r="V11" s="74">
        <v>0</v>
      </c>
      <c r="W11">
        <v>0</v>
      </c>
      <c r="X11">
        <v>-10</v>
      </c>
      <c r="Y11">
        <v>-1</v>
      </c>
      <c r="Z11">
        <v>-0.9</v>
      </c>
      <c r="AA11">
        <v>0</v>
      </c>
      <c r="AB11">
        <v>-5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-5</v>
      </c>
      <c r="Q12" s="46">
        <v>0</v>
      </c>
      <c r="R12" s="46">
        <v>-1</v>
      </c>
      <c r="S12" s="74">
        <v>0</v>
      </c>
      <c r="U12" s="73">
        <v>-7</v>
      </c>
      <c r="V12" s="74">
        <v>0</v>
      </c>
      <c r="W12">
        <v>0</v>
      </c>
      <c r="X12">
        <v>0</v>
      </c>
      <c r="Y12">
        <v>-1</v>
      </c>
      <c r="Z12">
        <v>-1</v>
      </c>
      <c r="AA12">
        <v>0</v>
      </c>
      <c r="AB12">
        <v>-5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-14</v>
      </c>
      <c r="O13" s="46">
        <v>0</v>
      </c>
      <c r="P13" s="46">
        <v>-10</v>
      </c>
      <c r="Q13" s="46">
        <v>0</v>
      </c>
      <c r="R13" s="46">
        <v>-1</v>
      </c>
      <c r="S13" s="74">
        <v>0</v>
      </c>
      <c r="U13" s="73">
        <v>-26</v>
      </c>
      <c r="V13" s="74">
        <v>0</v>
      </c>
      <c r="W13">
        <v>-14</v>
      </c>
      <c r="X13">
        <v>0</v>
      </c>
      <c r="Y13">
        <v>-1</v>
      </c>
      <c r="Z13">
        <v>-1</v>
      </c>
      <c r="AA13">
        <v>0</v>
      </c>
      <c r="AB13">
        <v>-10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-14</v>
      </c>
      <c r="O14" s="46">
        <v>0</v>
      </c>
      <c r="P14" s="46">
        <v>-10</v>
      </c>
      <c r="Q14" s="46">
        <v>0</v>
      </c>
      <c r="R14" s="46">
        <v>-1.1000000000000001</v>
      </c>
      <c r="S14" s="74">
        <v>0</v>
      </c>
      <c r="U14" s="73">
        <v>-26.1</v>
      </c>
      <c r="V14" s="74">
        <v>0</v>
      </c>
      <c r="W14">
        <v>-14</v>
      </c>
      <c r="X14">
        <v>0</v>
      </c>
      <c r="Y14">
        <v>-1</v>
      </c>
      <c r="Z14">
        <v>-1.1000000000000001</v>
      </c>
      <c r="AA14">
        <v>0</v>
      </c>
      <c r="AB14">
        <v>-10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-10</v>
      </c>
      <c r="Q15" s="46">
        <v>0</v>
      </c>
      <c r="R15" s="46">
        <v>-1.1000000000000001</v>
      </c>
      <c r="S15" s="74">
        <v>0</v>
      </c>
      <c r="U15" s="73">
        <v>-12.1</v>
      </c>
      <c r="V15" s="74">
        <v>0</v>
      </c>
      <c r="W15">
        <v>0</v>
      </c>
      <c r="X15">
        <v>0</v>
      </c>
      <c r="Y15">
        <v>-1</v>
      </c>
      <c r="Z15">
        <v>-1.1000000000000001</v>
      </c>
      <c r="AA15">
        <v>0</v>
      </c>
      <c r="AB15">
        <v>-10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-10</v>
      </c>
      <c r="P16" s="46">
        <v>-10</v>
      </c>
      <c r="Q16" s="46">
        <v>0</v>
      </c>
      <c r="R16" s="46">
        <v>-1.1000000000000001</v>
      </c>
      <c r="S16" s="74">
        <v>0</v>
      </c>
      <c r="U16" s="73">
        <v>-22.1</v>
      </c>
      <c r="V16" s="74">
        <v>0</v>
      </c>
      <c r="W16">
        <v>0</v>
      </c>
      <c r="X16">
        <v>-10</v>
      </c>
      <c r="Y16">
        <v>-1</v>
      </c>
      <c r="Z16">
        <v>-1.1000000000000001</v>
      </c>
      <c r="AA16">
        <v>0</v>
      </c>
      <c r="AB16">
        <v>-10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-44</v>
      </c>
      <c r="O17" s="46">
        <v>-91</v>
      </c>
      <c r="P17" s="46">
        <v>-15</v>
      </c>
      <c r="Q17" s="46">
        <v>0</v>
      </c>
      <c r="R17" s="46">
        <v>-0.8</v>
      </c>
      <c r="S17" s="74">
        <v>0</v>
      </c>
      <c r="U17" s="73">
        <v>-151.80000000000001</v>
      </c>
      <c r="V17" s="74">
        <v>0</v>
      </c>
      <c r="W17">
        <v>-44</v>
      </c>
      <c r="X17">
        <v>-91</v>
      </c>
      <c r="Y17">
        <v>-1</v>
      </c>
      <c r="Z17">
        <v>-0.8</v>
      </c>
      <c r="AA17">
        <v>0</v>
      </c>
      <c r="AB17">
        <v>-15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-46</v>
      </c>
      <c r="O18" s="46">
        <v>-102</v>
      </c>
      <c r="P18" s="46">
        <v>-15</v>
      </c>
      <c r="Q18" s="46">
        <v>0</v>
      </c>
      <c r="R18" s="46">
        <v>-0.7</v>
      </c>
      <c r="S18" s="74">
        <v>0</v>
      </c>
      <c r="U18" s="73">
        <v>-164.7</v>
      </c>
      <c r="V18" s="74">
        <v>0</v>
      </c>
      <c r="W18">
        <v>-46</v>
      </c>
      <c r="X18">
        <v>-102</v>
      </c>
      <c r="Y18">
        <v>-1</v>
      </c>
      <c r="Z18">
        <v>-0.7</v>
      </c>
      <c r="AA18">
        <v>0</v>
      </c>
      <c r="AB18">
        <v>-15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-70</v>
      </c>
      <c r="O19" s="46">
        <v>-109</v>
      </c>
      <c r="P19" s="46">
        <v>0</v>
      </c>
      <c r="Q19" s="46">
        <v>0</v>
      </c>
      <c r="R19" s="46">
        <v>-0.4</v>
      </c>
      <c r="S19" s="74">
        <v>0</v>
      </c>
      <c r="U19" s="73">
        <v>-180.4</v>
      </c>
      <c r="V19" s="74">
        <v>0</v>
      </c>
      <c r="W19">
        <v>-70</v>
      </c>
      <c r="X19">
        <v>-109</v>
      </c>
      <c r="Y19">
        <v>-1</v>
      </c>
      <c r="Z19">
        <v>-0.4</v>
      </c>
      <c r="AA19">
        <v>0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-59</v>
      </c>
      <c r="O20" s="46">
        <v>-122</v>
      </c>
      <c r="P20" s="46">
        <v>0</v>
      </c>
      <c r="Q20" s="46">
        <v>0</v>
      </c>
      <c r="R20" s="46">
        <v>0</v>
      </c>
      <c r="S20" s="74">
        <v>0</v>
      </c>
      <c r="U20" s="73">
        <v>-182</v>
      </c>
      <c r="V20" s="74">
        <v>0</v>
      </c>
      <c r="W20">
        <v>-59</v>
      </c>
      <c r="X20">
        <v>-122</v>
      </c>
      <c r="Y20">
        <v>-1</v>
      </c>
      <c r="Z20">
        <v>0</v>
      </c>
      <c r="AA20">
        <v>0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-105</v>
      </c>
      <c r="P21" s="46">
        <v>-50</v>
      </c>
      <c r="Q21" s="46">
        <v>0</v>
      </c>
      <c r="R21" s="46">
        <v>0</v>
      </c>
      <c r="S21" s="74">
        <v>0</v>
      </c>
      <c r="U21" s="73">
        <v>-156</v>
      </c>
      <c r="V21" s="74">
        <v>0</v>
      </c>
      <c r="W21">
        <v>0</v>
      </c>
      <c r="X21">
        <v>-105</v>
      </c>
      <c r="Y21">
        <v>-1</v>
      </c>
      <c r="Z21">
        <v>0</v>
      </c>
      <c r="AA21">
        <v>0</v>
      </c>
      <c r="AB21">
        <v>-50</v>
      </c>
    </row>
    <row r="22" spans="7:28">
      <c r="G22" t="s">
        <v>64</v>
      </c>
      <c r="H22" s="73">
        <v>10.62</v>
      </c>
      <c r="I22" s="46">
        <v>0</v>
      </c>
      <c r="J22" s="46">
        <v>0</v>
      </c>
      <c r="K22" s="46">
        <v>0</v>
      </c>
      <c r="L22" s="46">
        <v>1.55</v>
      </c>
      <c r="M22" s="74">
        <v>0</v>
      </c>
      <c r="N22" s="73">
        <v>0</v>
      </c>
      <c r="O22" s="46">
        <v>-99</v>
      </c>
      <c r="P22" s="46">
        <v>-90</v>
      </c>
      <c r="Q22" s="46">
        <v>0</v>
      </c>
      <c r="R22" s="46">
        <v>0</v>
      </c>
      <c r="S22" s="74">
        <v>0</v>
      </c>
      <c r="U22" s="73">
        <v>-190</v>
      </c>
      <c r="V22" s="74">
        <v>12.17</v>
      </c>
      <c r="W22">
        <v>10.62</v>
      </c>
      <c r="X22">
        <v>-99</v>
      </c>
      <c r="Y22">
        <v>-1</v>
      </c>
      <c r="Z22">
        <v>1.55</v>
      </c>
      <c r="AA22">
        <v>0</v>
      </c>
      <c r="AB22">
        <v>-90</v>
      </c>
    </row>
    <row r="23" spans="7:28">
      <c r="G23" t="s">
        <v>65</v>
      </c>
      <c r="H23" s="73">
        <v>17.39</v>
      </c>
      <c r="I23" s="46">
        <v>0</v>
      </c>
      <c r="J23" s="46">
        <v>9.66</v>
      </c>
      <c r="K23" s="46">
        <v>0</v>
      </c>
      <c r="L23" s="46">
        <v>2.42</v>
      </c>
      <c r="M23" s="74">
        <v>0</v>
      </c>
      <c r="N23" s="73">
        <v>0</v>
      </c>
      <c r="O23" s="46">
        <v>-100</v>
      </c>
      <c r="P23" s="46">
        <v>0</v>
      </c>
      <c r="Q23" s="46">
        <v>0</v>
      </c>
      <c r="R23" s="46">
        <v>0</v>
      </c>
      <c r="S23" s="74">
        <v>0</v>
      </c>
      <c r="U23" s="73">
        <v>-101</v>
      </c>
      <c r="V23" s="74">
        <v>29.47</v>
      </c>
      <c r="W23">
        <v>17.39</v>
      </c>
      <c r="X23">
        <v>-100</v>
      </c>
      <c r="Y23">
        <v>-1</v>
      </c>
      <c r="Z23">
        <v>2.42</v>
      </c>
      <c r="AA23">
        <v>0</v>
      </c>
      <c r="AB23">
        <v>9.66</v>
      </c>
    </row>
    <row r="24" spans="7:28">
      <c r="G24" t="s">
        <v>66</v>
      </c>
      <c r="H24" s="73">
        <v>17.39</v>
      </c>
      <c r="I24" s="46">
        <v>0</v>
      </c>
      <c r="J24" s="46">
        <v>4.83</v>
      </c>
      <c r="K24" s="46">
        <v>0</v>
      </c>
      <c r="L24" s="46">
        <v>3.77</v>
      </c>
      <c r="M24" s="74">
        <v>0</v>
      </c>
      <c r="N24" s="73">
        <v>0</v>
      </c>
      <c r="O24" s="46">
        <v>-92</v>
      </c>
      <c r="P24" s="46">
        <v>0</v>
      </c>
      <c r="Q24" s="46">
        <v>0</v>
      </c>
      <c r="R24" s="46">
        <v>0</v>
      </c>
      <c r="S24" s="74">
        <v>0</v>
      </c>
      <c r="U24" s="73">
        <v>-93</v>
      </c>
      <c r="V24" s="74">
        <v>25.99</v>
      </c>
      <c r="W24">
        <v>17.39</v>
      </c>
      <c r="X24">
        <v>-92</v>
      </c>
      <c r="Y24">
        <v>-1</v>
      </c>
      <c r="Z24">
        <v>3.77</v>
      </c>
      <c r="AA24">
        <v>0</v>
      </c>
      <c r="AB24">
        <v>4.83</v>
      </c>
    </row>
    <row r="25" spans="7:28">
      <c r="G25" t="s">
        <v>67</v>
      </c>
      <c r="H25" s="73">
        <v>14.49</v>
      </c>
      <c r="I25" s="46">
        <v>0</v>
      </c>
      <c r="J25" s="46">
        <v>4.83</v>
      </c>
      <c r="K25" s="46">
        <v>0</v>
      </c>
      <c r="L25" s="46">
        <v>5.12</v>
      </c>
      <c r="M25" s="74">
        <v>0</v>
      </c>
      <c r="N25" s="73">
        <v>0</v>
      </c>
      <c r="O25" s="46">
        <v>-60</v>
      </c>
      <c r="P25" s="46">
        <v>0</v>
      </c>
      <c r="Q25" s="46">
        <v>0</v>
      </c>
      <c r="R25" s="46">
        <v>0</v>
      </c>
      <c r="S25" s="74">
        <v>0</v>
      </c>
      <c r="U25" s="73">
        <v>-61</v>
      </c>
      <c r="V25" s="74">
        <v>24.44</v>
      </c>
      <c r="W25">
        <v>14.49</v>
      </c>
      <c r="X25">
        <v>-60</v>
      </c>
      <c r="Y25">
        <v>-1</v>
      </c>
      <c r="Z25">
        <v>5.12</v>
      </c>
      <c r="AA25">
        <v>0</v>
      </c>
      <c r="AB25">
        <v>4.83</v>
      </c>
    </row>
    <row r="26" spans="7:28">
      <c r="G26" t="s">
        <v>68</v>
      </c>
      <c r="H26" s="73">
        <v>20.29</v>
      </c>
      <c r="I26" s="46">
        <v>0</v>
      </c>
      <c r="J26" s="46">
        <v>4.83</v>
      </c>
      <c r="K26" s="46">
        <v>0</v>
      </c>
      <c r="L26" s="46">
        <v>5.41</v>
      </c>
      <c r="M26" s="74">
        <v>0</v>
      </c>
      <c r="N26" s="73">
        <v>0</v>
      </c>
      <c r="O26" s="46">
        <v>-80</v>
      </c>
      <c r="P26" s="46">
        <v>0</v>
      </c>
      <c r="Q26" s="46">
        <v>0</v>
      </c>
      <c r="R26" s="46">
        <v>0</v>
      </c>
      <c r="S26" s="74">
        <v>0</v>
      </c>
      <c r="U26" s="73">
        <v>-81</v>
      </c>
      <c r="V26" s="74">
        <v>30.53</v>
      </c>
      <c r="W26">
        <v>20.29</v>
      </c>
      <c r="X26">
        <v>-80</v>
      </c>
      <c r="Y26">
        <v>-1</v>
      </c>
      <c r="Z26">
        <v>5.41</v>
      </c>
      <c r="AA26">
        <v>0</v>
      </c>
      <c r="AB26">
        <v>4.83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7.25</v>
      </c>
      <c r="M27" s="74">
        <v>0</v>
      </c>
      <c r="N27" s="73">
        <v>-2</v>
      </c>
      <c r="O27" s="46">
        <v>-65</v>
      </c>
      <c r="P27" s="46">
        <v>-5</v>
      </c>
      <c r="Q27" s="46">
        <v>0</v>
      </c>
      <c r="R27" s="46">
        <v>0</v>
      </c>
      <c r="S27" s="74">
        <v>0</v>
      </c>
      <c r="U27" s="73">
        <v>-73</v>
      </c>
      <c r="V27" s="74">
        <v>7.25</v>
      </c>
      <c r="W27">
        <v>-2</v>
      </c>
      <c r="X27">
        <v>-65</v>
      </c>
      <c r="Y27">
        <v>-1</v>
      </c>
      <c r="Z27">
        <v>7.25</v>
      </c>
      <c r="AA27">
        <v>0</v>
      </c>
      <c r="AB27">
        <v>-5</v>
      </c>
    </row>
    <row r="28" spans="7:28">
      <c r="G28" t="s">
        <v>70</v>
      </c>
      <c r="H28" s="73">
        <v>41.55</v>
      </c>
      <c r="I28" s="46">
        <v>0</v>
      </c>
      <c r="J28" s="46">
        <v>0</v>
      </c>
      <c r="K28" s="46">
        <v>0</v>
      </c>
      <c r="L28" s="46">
        <v>8.5</v>
      </c>
      <c r="M28" s="74">
        <v>0</v>
      </c>
      <c r="N28" s="73">
        <v>0</v>
      </c>
      <c r="O28" s="46">
        <v>-70</v>
      </c>
      <c r="P28" s="46">
        <v>-5</v>
      </c>
      <c r="Q28" s="46">
        <v>0</v>
      </c>
      <c r="R28" s="46">
        <v>0</v>
      </c>
      <c r="S28" s="74">
        <v>0</v>
      </c>
      <c r="U28" s="73">
        <v>-76</v>
      </c>
      <c r="V28" s="74">
        <v>50.05</v>
      </c>
      <c r="W28">
        <v>41.55</v>
      </c>
      <c r="X28">
        <v>-70</v>
      </c>
      <c r="Y28">
        <v>-1</v>
      </c>
      <c r="Z28">
        <v>8.5</v>
      </c>
      <c r="AA28">
        <v>0</v>
      </c>
      <c r="AB28">
        <v>-5</v>
      </c>
    </row>
    <row r="29" spans="7:28">
      <c r="G29" t="s">
        <v>71</v>
      </c>
      <c r="H29" s="73">
        <v>60.87</v>
      </c>
      <c r="I29" s="46">
        <v>0</v>
      </c>
      <c r="J29" s="46">
        <v>0</v>
      </c>
      <c r="K29" s="46">
        <v>0</v>
      </c>
      <c r="L29" s="46">
        <v>9.86</v>
      </c>
      <c r="M29" s="74">
        <v>0</v>
      </c>
      <c r="N29" s="73">
        <v>0</v>
      </c>
      <c r="O29" s="46">
        <v>-7</v>
      </c>
      <c r="P29" s="46">
        <v>-120</v>
      </c>
      <c r="Q29" s="46">
        <v>0</v>
      </c>
      <c r="R29" s="46">
        <v>0</v>
      </c>
      <c r="S29" s="74">
        <v>0</v>
      </c>
      <c r="U29" s="73">
        <v>-128</v>
      </c>
      <c r="V29" s="74">
        <v>70.73</v>
      </c>
      <c r="W29">
        <v>60.87</v>
      </c>
      <c r="X29">
        <v>-7</v>
      </c>
      <c r="Y29">
        <v>-1</v>
      </c>
      <c r="Z29">
        <v>9.86</v>
      </c>
      <c r="AA29">
        <v>0</v>
      </c>
      <c r="AB29">
        <v>-120</v>
      </c>
    </row>
    <row r="30" spans="7:28">
      <c r="G30" t="s">
        <v>72</v>
      </c>
      <c r="H30" s="73">
        <v>78.260000000000005</v>
      </c>
      <c r="I30" s="46">
        <v>0</v>
      </c>
      <c r="J30" s="46">
        <v>0</v>
      </c>
      <c r="K30" s="46">
        <v>0</v>
      </c>
      <c r="L30" s="46">
        <v>11.98</v>
      </c>
      <c r="M30" s="74">
        <v>0</v>
      </c>
      <c r="N30" s="73">
        <v>0</v>
      </c>
      <c r="O30" s="46">
        <v>-7</v>
      </c>
      <c r="P30" s="46">
        <v>-60</v>
      </c>
      <c r="Q30" s="46">
        <v>0</v>
      </c>
      <c r="R30" s="46">
        <v>0</v>
      </c>
      <c r="S30" s="74">
        <v>0</v>
      </c>
      <c r="U30" s="73">
        <v>-68</v>
      </c>
      <c r="V30" s="74">
        <v>90.24</v>
      </c>
      <c r="W30">
        <v>78.260000000000005</v>
      </c>
      <c r="X30">
        <v>-7</v>
      </c>
      <c r="Y30">
        <v>-1</v>
      </c>
      <c r="Z30">
        <v>11.98</v>
      </c>
      <c r="AA30">
        <v>0</v>
      </c>
      <c r="AB30">
        <v>-60</v>
      </c>
    </row>
    <row r="31" spans="7:28">
      <c r="G31" t="s">
        <v>73</v>
      </c>
      <c r="H31" s="73">
        <v>55.07</v>
      </c>
      <c r="I31" s="46">
        <v>0</v>
      </c>
      <c r="J31" s="46">
        <v>24.16</v>
      </c>
      <c r="K31" s="46">
        <v>0</v>
      </c>
      <c r="L31" s="46">
        <v>12.37</v>
      </c>
      <c r="M31" s="74">
        <v>0</v>
      </c>
      <c r="N31" s="73">
        <v>0</v>
      </c>
      <c r="O31" s="46">
        <v>-15</v>
      </c>
      <c r="P31" s="46">
        <v>0</v>
      </c>
      <c r="Q31" s="46">
        <v>0</v>
      </c>
      <c r="R31" s="46">
        <v>0</v>
      </c>
      <c r="S31" s="74">
        <v>0</v>
      </c>
      <c r="U31" s="73">
        <v>-16</v>
      </c>
      <c r="V31" s="74">
        <v>91.6</v>
      </c>
      <c r="W31">
        <v>55.07</v>
      </c>
      <c r="X31">
        <v>-15</v>
      </c>
      <c r="Y31">
        <v>-1</v>
      </c>
      <c r="Z31">
        <v>12.37</v>
      </c>
      <c r="AA31">
        <v>0</v>
      </c>
      <c r="AB31">
        <v>24.16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12.75</v>
      </c>
      <c r="M32" s="74">
        <v>0</v>
      </c>
      <c r="N32" s="73">
        <v>0</v>
      </c>
      <c r="O32" s="46">
        <v>-5</v>
      </c>
      <c r="P32" s="46">
        <v>-20</v>
      </c>
      <c r="Q32" s="46">
        <v>0</v>
      </c>
      <c r="R32" s="46">
        <v>0</v>
      </c>
      <c r="S32" s="74">
        <v>0</v>
      </c>
      <c r="U32" s="73">
        <v>-26</v>
      </c>
      <c r="V32" s="74">
        <v>12.75</v>
      </c>
      <c r="W32">
        <v>0</v>
      </c>
      <c r="X32">
        <v>-5</v>
      </c>
      <c r="Y32">
        <v>-1</v>
      </c>
      <c r="Z32">
        <v>12.75</v>
      </c>
      <c r="AA32">
        <v>0</v>
      </c>
      <c r="AB32">
        <v>-20</v>
      </c>
    </row>
    <row r="33" spans="7:28">
      <c r="G33" t="s">
        <v>75</v>
      </c>
      <c r="H33" s="73">
        <v>28.02</v>
      </c>
      <c r="I33" s="46">
        <v>0</v>
      </c>
      <c r="J33" s="46">
        <v>57.98</v>
      </c>
      <c r="K33" s="46">
        <v>0</v>
      </c>
      <c r="L33" s="46">
        <v>13.33</v>
      </c>
      <c r="M33" s="74">
        <v>0</v>
      </c>
      <c r="N33" s="73">
        <v>0</v>
      </c>
      <c r="O33" s="46">
        <v>-10</v>
      </c>
      <c r="P33" s="46">
        <v>0</v>
      </c>
      <c r="Q33" s="46">
        <v>0</v>
      </c>
      <c r="R33" s="46">
        <v>0</v>
      </c>
      <c r="S33" s="74">
        <v>0</v>
      </c>
      <c r="U33" s="73">
        <v>-11</v>
      </c>
      <c r="V33" s="74">
        <v>99.33</v>
      </c>
      <c r="W33">
        <v>28.02</v>
      </c>
      <c r="X33">
        <v>-10</v>
      </c>
      <c r="Y33">
        <v>-1</v>
      </c>
      <c r="Z33">
        <v>13.33</v>
      </c>
      <c r="AA33">
        <v>0</v>
      </c>
      <c r="AB33">
        <v>57.98</v>
      </c>
    </row>
    <row r="34" spans="7:28">
      <c r="G34" t="s">
        <v>76</v>
      </c>
      <c r="H34" s="73">
        <v>36.72</v>
      </c>
      <c r="I34" s="46">
        <v>0</v>
      </c>
      <c r="J34" s="46">
        <v>62.8</v>
      </c>
      <c r="K34" s="46">
        <v>0</v>
      </c>
      <c r="L34" s="46">
        <v>12.85</v>
      </c>
      <c r="M34" s="74">
        <v>0</v>
      </c>
      <c r="N34" s="73">
        <v>0</v>
      </c>
      <c r="O34" s="46">
        <v>-11</v>
      </c>
      <c r="P34" s="46">
        <v>0</v>
      </c>
      <c r="Q34" s="46">
        <v>0</v>
      </c>
      <c r="R34" s="46">
        <v>0</v>
      </c>
      <c r="S34" s="74">
        <v>0</v>
      </c>
      <c r="U34" s="73">
        <v>-12</v>
      </c>
      <c r="V34" s="74">
        <v>112.37</v>
      </c>
      <c r="W34">
        <v>36.72</v>
      </c>
      <c r="X34">
        <v>-11</v>
      </c>
      <c r="Y34">
        <v>-1</v>
      </c>
      <c r="Z34">
        <v>12.85</v>
      </c>
      <c r="AA34">
        <v>0</v>
      </c>
      <c r="AB34">
        <v>62.8</v>
      </c>
    </row>
    <row r="35" spans="7:28">
      <c r="G35" t="s">
        <v>77</v>
      </c>
      <c r="H35" s="73">
        <v>38.65</v>
      </c>
      <c r="I35" s="46">
        <v>0</v>
      </c>
      <c r="J35" s="46">
        <v>0</v>
      </c>
      <c r="K35" s="46">
        <v>0</v>
      </c>
      <c r="L35" s="46">
        <v>9.3699999999999992</v>
      </c>
      <c r="M35" s="74">
        <v>0</v>
      </c>
      <c r="N35" s="73">
        <v>0</v>
      </c>
      <c r="O35" s="46">
        <v>-10</v>
      </c>
      <c r="P35" s="46">
        <v>-50</v>
      </c>
      <c r="Q35" s="46">
        <v>0</v>
      </c>
      <c r="R35" s="46">
        <v>0</v>
      </c>
      <c r="S35" s="74">
        <v>0</v>
      </c>
      <c r="U35" s="73">
        <v>-61</v>
      </c>
      <c r="V35" s="74">
        <v>48.02</v>
      </c>
      <c r="W35">
        <v>38.65</v>
      </c>
      <c r="X35">
        <v>-10</v>
      </c>
      <c r="Y35">
        <v>-1</v>
      </c>
      <c r="Z35">
        <v>9.3699999999999992</v>
      </c>
      <c r="AA35">
        <v>0</v>
      </c>
      <c r="AB35">
        <v>-50</v>
      </c>
    </row>
    <row r="36" spans="7:28">
      <c r="G36" t="s">
        <v>78</v>
      </c>
      <c r="H36" s="73">
        <v>43.48</v>
      </c>
      <c r="I36" s="46">
        <v>0</v>
      </c>
      <c r="J36" s="46">
        <v>0</v>
      </c>
      <c r="K36" s="46">
        <v>0</v>
      </c>
      <c r="L36" s="46">
        <v>8.02</v>
      </c>
      <c r="M36" s="74">
        <v>0</v>
      </c>
      <c r="N36" s="73">
        <v>0</v>
      </c>
      <c r="O36" s="46">
        <v>-5</v>
      </c>
      <c r="P36" s="46">
        <v>0</v>
      </c>
      <c r="Q36" s="46">
        <v>0</v>
      </c>
      <c r="R36" s="46">
        <v>0</v>
      </c>
      <c r="S36" s="74">
        <v>0</v>
      </c>
      <c r="U36" s="73">
        <v>-6</v>
      </c>
      <c r="V36" s="74">
        <v>51.5</v>
      </c>
      <c r="W36">
        <v>43.48</v>
      </c>
      <c r="X36">
        <v>-5</v>
      </c>
      <c r="Y36">
        <v>-1</v>
      </c>
      <c r="Z36">
        <v>8.02</v>
      </c>
      <c r="AA36">
        <v>0</v>
      </c>
      <c r="AB36">
        <v>0</v>
      </c>
    </row>
    <row r="37" spans="7:28">
      <c r="G37" t="s">
        <v>79</v>
      </c>
      <c r="H37" s="73">
        <v>17.39</v>
      </c>
      <c r="I37" s="46">
        <v>0</v>
      </c>
      <c r="J37" s="46">
        <v>0</v>
      </c>
      <c r="K37" s="46">
        <v>0</v>
      </c>
      <c r="L37" s="46">
        <v>9.76</v>
      </c>
      <c r="M37" s="74">
        <v>0</v>
      </c>
      <c r="N37" s="73">
        <v>0</v>
      </c>
      <c r="O37" s="46">
        <v>-5</v>
      </c>
      <c r="P37" s="46">
        <v>0</v>
      </c>
      <c r="Q37" s="46">
        <v>0</v>
      </c>
      <c r="R37" s="46">
        <v>0</v>
      </c>
      <c r="S37" s="74">
        <v>0</v>
      </c>
      <c r="U37" s="73">
        <v>-6</v>
      </c>
      <c r="V37" s="74">
        <v>27.15</v>
      </c>
      <c r="W37">
        <v>17.39</v>
      </c>
      <c r="X37">
        <v>-5</v>
      </c>
      <c r="Y37">
        <v>-1</v>
      </c>
      <c r="Z37">
        <v>9.76</v>
      </c>
      <c r="AA37">
        <v>0</v>
      </c>
      <c r="AB37">
        <v>0</v>
      </c>
    </row>
    <row r="38" spans="7:28">
      <c r="G38" t="s">
        <v>80</v>
      </c>
      <c r="H38" s="73">
        <v>20.29</v>
      </c>
      <c r="I38" s="46">
        <v>0</v>
      </c>
      <c r="J38" s="46">
        <v>0</v>
      </c>
      <c r="K38" s="46">
        <v>0</v>
      </c>
      <c r="L38" s="46">
        <v>9.4700000000000006</v>
      </c>
      <c r="M38" s="74">
        <v>0</v>
      </c>
      <c r="N38" s="73">
        <v>0</v>
      </c>
      <c r="O38" s="46">
        <v>-10</v>
      </c>
      <c r="P38" s="46">
        <v>0</v>
      </c>
      <c r="Q38" s="46">
        <v>0</v>
      </c>
      <c r="R38" s="46">
        <v>0</v>
      </c>
      <c r="S38" s="74">
        <v>0</v>
      </c>
      <c r="U38" s="73">
        <v>-11</v>
      </c>
      <c r="V38" s="74">
        <v>29.76</v>
      </c>
      <c r="W38">
        <v>20.29</v>
      </c>
      <c r="X38">
        <v>-10</v>
      </c>
      <c r="Y38">
        <v>-1</v>
      </c>
      <c r="Z38">
        <v>9.4700000000000006</v>
      </c>
      <c r="AA38">
        <v>0</v>
      </c>
      <c r="AB38">
        <v>0</v>
      </c>
    </row>
    <row r="39" spans="7:28">
      <c r="G39" t="s">
        <v>81</v>
      </c>
      <c r="H39" s="73">
        <v>50.25</v>
      </c>
      <c r="I39" s="46">
        <v>0</v>
      </c>
      <c r="J39" s="46">
        <v>4.83</v>
      </c>
      <c r="K39" s="46">
        <v>0</v>
      </c>
      <c r="L39" s="46">
        <v>8.7899999999999991</v>
      </c>
      <c r="M39" s="74">
        <v>0</v>
      </c>
      <c r="N39" s="73">
        <v>0</v>
      </c>
      <c r="O39" s="46">
        <v>-13</v>
      </c>
      <c r="P39" s="46">
        <v>0</v>
      </c>
      <c r="Q39" s="46">
        <v>0</v>
      </c>
      <c r="R39" s="46">
        <v>0</v>
      </c>
      <c r="S39" s="74">
        <v>0</v>
      </c>
      <c r="U39" s="73">
        <v>-14</v>
      </c>
      <c r="V39" s="74">
        <v>63.87</v>
      </c>
      <c r="W39">
        <v>50.25</v>
      </c>
      <c r="X39">
        <v>-13</v>
      </c>
      <c r="Y39">
        <v>-1</v>
      </c>
      <c r="Z39">
        <v>8.7899999999999991</v>
      </c>
      <c r="AA39">
        <v>0</v>
      </c>
      <c r="AB39">
        <v>4.83</v>
      </c>
    </row>
    <row r="40" spans="7:28">
      <c r="G40" t="s">
        <v>82</v>
      </c>
      <c r="H40" s="73">
        <v>46.38</v>
      </c>
      <c r="I40" s="46">
        <v>0</v>
      </c>
      <c r="J40" s="46">
        <v>33.82</v>
      </c>
      <c r="K40" s="46">
        <v>0</v>
      </c>
      <c r="L40" s="46">
        <v>8.5</v>
      </c>
      <c r="M40" s="74">
        <v>0</v>
      </c>
      <c r="N40" s="73">
        <v>0</v>
      </c>
      <c r="O40" s="46">
        <v>-10</v>
      </c>
      <c r="P40" s="46">
        <v>0</v>
      </c>
      <c r="Q40" s="46">
        <v>0</v>
      </c>
      <c r="R40" s="46">
        <v>0</v>
      </c>
      <c r="S40" s="74">
        <v>0</v>
      </c>
      <c r="U40" s="73">
        <v>-11</v>
      </c>
      <c r="V40" s="74">
        <v>88.7</v>
      </c>
      <c r="W40">
        <v>46.38</v>
      </c>
      <c r="X40">
        <v>-10</v>
      </c>
      <c r="Y40">
        <v>-1</v>
      </c>
      <c r="Z40">
        <v>8.5</v>
      </c>
      <c r="AA40">
        <v>0</v>
      </c>
      <c r="AB40">
        <v>33.82</v>
      </c>
    </row>
    <row r="41" spans="7:28">
      <c r="G41" t="s">
        <v>83</v>
      </c>
      <c r="H41" s="73">
        <v>54.11</v>
      </c>
      <c r="I41" s="46">
        <v>14.49</v>
      </c>
      <c r="J41" s="46">
        <v>43.48</v>
      </c>
      <c r="K41" s="46">
        <v>0</v>
      </c>
      <c r="L41" s="46">
        <v>8.1199999999999992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</v>
      </c>
      <c r="V41" s="74">
        <v>120.2</v>
      </c>
      <c r="W41">
        <v>54.11</v>
      </c>
      <c r="X41">
        <v>14.49</v>
      </c>
      <c r="Y41">
        <v>-1</v>
      </c>
      <c r="Z41">
        <v>8.1199999999999992</v>
      </c>
      <c r="AA41">
        <v>0</v>
      </c>
      <c r="AB41">
        <v>43.48</v>
      </c>
    </row>
    <row r="42" spans="7:28">
      <c r="G42" t="s">
        <v>84</v>
      </c>
      <c r="H42" s="73">
        <v>48.31</v>
      </c>
      <c r="I42" s="46">
        <v>24.16</v>
      </c>
      <c r="J42" s="46">
        <v>72.459999999999994</v>
      </c>
      <c r="K42" s="46">
        <v>0</v>
      </c>
      <c r="L42" s="46">
        <v>7.83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</v>
      </c>
      <c r="V42" s="74">
        <v>152.76</v>
      </c>
      <c r="W42">
        <v>48.31</v>
      </c>
      <c r="X42">
        <v>24.16</v>
      </c>
      <c r="Y42">
        <v>-1</v>
      </c>
      <c r="Z42">
        <v>7.83</v>
      </c>
      <c r="AA42">
        <v>0</v>
      </c>
      <c r="AB42">
        <v>72.459999999999994</v>
      </c>
    </row>
    <row r="43" spans="7:28">
      <c r="G43" t="s">
        <v>85</v>
      </c>
      <c r="H43" s="73">
        <v>0</v>
      </c>
      <c r="I43" s="46">
        <v>0</v>
      </c>
      <c r="J43" s="46">
        <v>67.64</v>
      </c>
      <c r="K43" s="46">
        <v>0</v>
      </c>
      <c r="L43" s="46">
        <v>7.34</v>
      </c>
      <c r="M43" s="74">
        <v>0</v>
      </c>
      <c r="N43" s="73">
        <v>-42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-43</v>
      </c>
      <c r="V43" s="74">
        <v>74.98</v>
      </c>
      <c r="W43">
        <v>-42</v>
      </c>
      <c r="X43">
        <v>0</v>
      </c>
      <c r="Y43">
        <v>-1</v>
      </c>
      <c r="Z43">
        <v>7.34</v>
      </c>
      <c r="AA43">
        <v>0</v>
      </c>
      <c r="AB43">
        <v>67.64</v>
      </c>
    </row>
    <row r="44" spans="7:28">
      <c r="G44" t="s">
        <v>86</v>
      </c>
      <c r="H44" s="73">
        <v>0</v>
      </c>
      <c r="I44" s="46">
        <v>0</v>
      </c>
      <c r="J44" s="46">
        <v>72.459999999999994</v>
      </c>
      <c r="K44" s="46">
        <v>0</v>
      </c>
      <c r="L44" s="46">
        <v>7.15</v>
      </c>
      <c r="M44" s="74">
        <v>0</v>
      </c>
      <c r="N44" s="73">
        <v>-60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-61</v>
      </c>
      <c r="V44" s="74">
        <v>79.61</v>
      </c>
      <c r="W44">
        <v>-60</v>
      </c>
      <c r="X44">
        <v>0</v>
      </c>
      <c r="Y44">
        <v>-1</v>
      </c>
      <c r="Z44">
        <v>7.15</v>
      </c>
      <c r="AA44">
        <v>0</v>
      </c>
      <c r="AB44">
        <v>72.459999999999994</v>
      </c>
    </row>
    <row r="45" spans="7:28">
      <c r="G45" t="s">
        <v>87</v>
      </c>
      <c r="H45" s="73">
        <v>0</v>
      </c>
      <c r="I45" s="46">
        <v>0</v>
      </c>
      <c r="J45" s="46">
        <v>96.62</v>
      </c>
      <c r="K45" s="46">
        <v>0</v>
      </c>
      <c r="L45" s="46">
        <v>7.05</v>
      </c>
      <c r="M45" s="74">
        <v>0</v>
      </c>
      <c r="N45" s="73">
        <v>-35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-36</v>
      </c>
      <c r="V45" s="74">
        <v>103.67</v>
      </c>
      <c r="W45">
        <v>-35</v>
      </c>
      <c r="X45">
        <v>0</v>
      </c>
      <c r="Y45">
        <v>-1</v>
      </c>
      <c r="Z45">
        <v>7.05</v>
      </c>
      <c r="AA45">
        <v>0</v>
      </c>
      <c r="AB45">
        <v>96.62</v>
      </c>
    </row>
    <row r="46" spans="7:28">
      <c r="G46" t="s">
        <v>88</v>
      </c>
      <c r="H46" s="73">
        <v>0</v>
      </c>
      <c r="I46" s="46">
        <v>0</v>
      </c>
      <c r="J46" s="46">
        <v>101.45</v>
      </c>
      <c r="K46" s="46">
        <v>0</v>
      </c>
      <c r="L46" s="46">
        <v>6.76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108.21</v>
      </c>
      <c r="W46">
        <v>0</v>
      </c>
      <c r="X46">
        <v>0</v>
      </c>
      <c r="Y46">
        <v>-1</v>
      </c>
      <c r="Z46">
        <v>6.76</v>
      </c>
      <c r="AA46">
        <v>0</v>
      </c>
      <c r="AB46">
        <v>101.45</v>
      </c>
    </row>
    <row r="47" spans="7:28">
      <c r="G47" t="s">
        <v>89</v>
      </c>
      <c r="H47" s="73">
        <v>31.88</v>
      </c>
      <c r="I47" s="46">
        <v>0</v>
      </c>
      <c r="J47" s="46">
        <v>86.97</v>
      </c>
      <c r="K47" s="46">
        <v>0</v>
      </c>
      <c r="L47" s="46">
        <v>5.89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</v>
      </c>
      <c r="V47" s="74">
        <v>124.74</v>
      </c>
      <c r="W47">
        <v>31.88</v>
      </c>
      <c r="X47">
        <v>0</v>
      </c>
      <c r="Y47">
        <v>-1</v>
      </c>
      <c r="Z47">
        <v>5.89</v>
      </c>
      <c r="AA47">
        <v>0</v>
      </c>
      <c r="AB47">
        <v>86.97</v>
      </c>
    </row>
    <row r="48" spans="7:28">
      <c r="G48" t="s">
        <v>90</v>
      </c>
      <c r="H48" s="73">
        <v>38.65</v>
      </c>
      <c r="I48" s="46">
        <v>0</v>
      </c>
      <c r="J48" s="46">
        <v>86.96</v>
      </c>
      <c r="K48" s="46">
        <v>0</v>
      </c>
      <c r="L48" s="46">
        <v>5.31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</v>
      </c>
      <c r="V48" s="74">
        <v>130.91999999999999</v>
      </c>
      <c r="W48">
        <v>38.65</v>
      </c>
      <c r="X48">
        <v>0</v>
      </c>
      <c r="Y48">
        <v>-1</v>
      </c>
      <c r="Z48">
        <v>5.31</v>
      </c>
      <c r="AA48">
        <v>0</v>
      </c>
      <c r="AB48">
        <v>86.96</v>
      </c>
    </row>
    <row r="49" spans="7:28">
      <c r="G49" t="s">
        <v>91</v>
      </c>
      <c r="H49" s="73">
        <v>18.36</v>
      </c>
      <c r="I49" s="46">
        <v>0</v>
      </c>
      <c r="J49" s="46">
        <v>82.13</v>
      </c>
      <c r="K49" s="46">
        <v>0</v>
      </c>
      <c r="L49" s="46">
        <v>5.0199999999999996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105.51</v>
      </c>
      <c r="W49">
        <v>18.36</v>
      </c>
      <c r="X49">
        <v>0</v>
      </c>
      <c r="Y49">
        <v>-1</v>
      </c>
      <c r="Z49">
        <v>5.0199999999999996</v>
      </c>
      <c r="AA49">
        <v>0</v>
      </c>
      <c r="AB49">
        <v>82.13</v>
      </c>
    </row>
    <row r="50" spans="7:28">
      <c r="G50" t="s">
        <v>92</v>
      </c>
      <c r="H50" s="73">
        <v>55.07</v>
      </c>
      <c r="I50" s="46">
        <v>0</v>
      </c>
      <c r="J50" s="46">
        <v>82.13</v>
      </c>
      <c r="K50" s="46">
        <v>0</v>
      </c>
      <c r="L50" s="46">
        <v>4.6399999999999997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141.84</v>
      </c>
      <c r="W50">
        <v>55.07</v>
      </c>
      <c r="X50">
        <v>0</v>
      </c>
      <c r="Y50">
        <v>-1</v>
      </c>
      <c r="Z50">
        <v>4.6399999999999997</v>
      </c>
      <c r="AA50">
        <v>0</v>
      </c>
      <c r="AB50">
        <v>82.13</v>
      </c>
    </row>
    <row r="51" spans="7:28">
      <c r="G51" t="s">
        <v>93</v>
      </c>
      <c r="H51" s="73">
        <v>26.09</v>
      </c>
      <c r="I51" s="46">
        <v>0</v>
      </c>
      <c r="J51" s="46">
        <v>43.48</v>
      </c>
      <c r="K51" s="46">
        <v>0</v>
      </c>
      <c r="L51" s="46">
        <v>4.1500000000000004</v>
      </c>
      <c r="M51" s="74">
        <v>0</v>
      </c>
      <c r="N51" s="73">
        <v>0</v>
      </c>
      <c r="O51" s="46">
        <v>-28</v>
      </c>
      <c r="P51" s="46">
        <v>0</v>
      </c>
      <c r="Q51" s="46">
        <v>0</v>
      </c>
      <c r="R51" s="46">
        <v>0</v>
      </c>
      <c r="S51" s="74">
        <v>0</v>
      </c>
      <c r="U51" s="73">
        <v>-29</v>
      </c>
      <c r="V51" s="74">
        <v>73.72</v>
      </c>
      <c r="W51">
        <v>26.09</v>
      </c>
      <c r="X51">
        <v>-28</v>
      </c>
      <c r="Y51">
        <v>-1</v>
      </c>
      <c r="Z51">
        <v>4.1500000000000004</v>
      </c>
      <c r="AA51">
        <v>0</v>
      </c>
      <c r="AB51">
        <v>43.48</v>
      </c>
    </row>
    <row r="52" spans="7:28">
      <c r="G52" t="s">
        <v>94</v>
      </c>
      <c r="H52" s="73">
        <v>22.22</v>
      </c>
      <c r="I52" s="46">
        <v>0</v>
      </c>
      <c r="J52" s="46">
        <v>43.48</v>
      </c>
      <c r="K52" s="46">
        <v>0</v>
      </c>
      <c r="L52" s="46">
        <v>3.48</v>
      </c>
      <c r="M52" s="74">
        <v>0</v>
      </c>
      <c r="N52" s="73">
        <v>0</v>
      </c>
      <c r="O52" s="46">
        <v>-10</v>
      </c>
      <c r="P52" s="46">
        <v>0</v>
      </c>
      <c r="Q52" s="46">
        <v>0</v>
      </c>
      <c r="R52" s="46">
        <v>0</v>
      </c>
      <c r="S52" s="74">
        <v>0</v>
      </c>
      <c r="U52" s="73">
        <v>-11</v>
      </c>
      <c r="V52" s="74">
        <v>69.180000000000007</v>
      </c>
      <c r="W52">
        <v>22.22</v>
      </c>
      <c r="X52">
        <v>-10</v>
      </c>
      <c r="Y52">
        <v>-1</v>
      </c>
      <c r="Z52">
        <v>3.48</v>
      </c>
      <c r="AA52">
        <v>0</v>
      </c>
      <c r="AB52">
        <v>43.48</v>
      </c>
    </row>
    <row r="53" spans="7:28">
      <c r="G53" t="s">
        <v>95</v>
      </c>
      <c r="H53" s="73">
        <v>28.02</v>
      </c>
      <c r="I53" s="46">
        <v>0</v>
      </c>
      <c r="J53" s="46">
        <v>40.58</v>
      </c>
      <c r="K53" s="46">
        <v>0</v>
      </c>
      <c r="L53" s="46">
        <v>2.9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</v>
      </c>
      <c r="V53" s="74">
        <v>71.5</v>
      </c>
      <c r="W53">
        <v>28.02</v>
      </c>
      <c r="X53">
        <v>0</v>
      </c>
      <c r="Y53">
        <v>-1</v>
      </c>
      <c r="Z53">
        <v>2.9</v>
      </c>
      <c r="AA53">
        <v>0</v>
      </c>
      <c r="AB53">
        <v>40.58</v>
      </c>
    </row>
    <row r="54" spans="7:28">
      <c r="G54" t="s">
        <v>96</v>
      </c>
      <c r="H54" s="73">
        <v>0</v>
      </c>
      <c r="I54" s="46">
        <v>0</v>
      </c>
      <c r="J54" s="46">
        <v>13.53</v>
      </c>
      <c r="K54" s="46">
        <v>0</v>
      </c>
      <c r="L54" s="46">
        <v>2.2200000000000002</v>
      </c>
      <c r="M54" s="74">
        <v>0</v>
      </c>
      <c r="N54" s="73">
        <v>-8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-9</v>
      </c>
      <c r="V54" s="74">
        <v>15.75</v>
      </c>
      <c r="W54">
        <v>-8</v>
      </c>
      <c r="X54">
        <v>0</v>
      </c>
      <c r="Y54">
        <v>-1</v>
      </c>
      <c r="Z54">
        <v>2.2200000000000002</v>
      </c>
      <c r="AA54">
        <v>0</v>
      </c>
      <c r="AB54">
        <v>13.53</v>
      </c>
    </row>
    <row r="55" spans="7:28">
      <c r="G55" t="s">
        <v>97</v>
      </c>
      <c r="H55" s="73">
        <v>47.34</v>
      </c>
      <c r="I55" s="46">
        <v>38.65</v>
      </c>
      <c r="J55" s="46">
        <v>0</v>
      </c>
      <c r="K55" s="46">
        <v>0</v>
      </c>
      <c r="L55" s="46">
        <v>0.48</v>
      </c>
      <c r="M55" s="74">
        <v>0</v>
      </c>
      <c r="N55" s="73">
        <v>0</v>
      </c>
      <c r="O55" s="46">
        <v>0</v>
      </c>
      <c r="P55" s="46">
        <v>-15</v>
      </c>
      <c r="Q55" s="46">
        <v>0</v>
      </c>
      <c r="R55" s="46">
        <v>0</v>
      </c>
      <c r="S55" s="74">
        <v>0</v>
      </c>
      <c r="U55" s="73">
        <v>-16</v>
      </c>
      <c r="V55" s="74">
        <v>86.47</v>
      </c>
      <c r="W55">
        <v>47.34</v>
      </c>
      <c r="X55">
        <v>38.65</v>
      </c>
      <c r="Y55">
        <v>-1</v>
      </c>
      <c r="Z55">
        <v>0.48</v>
      </c>
      <c r="AA55">
        <v>0</v>
      </c>
      <c r="AB55">
        <v>-15</v>
      </c>
    </row>
    <row r="56" spans="7:28">
      <c r="G56" t="s">
        <v>98</v>
      </c>
      <c r="H56" s="73">
        <v>29.95</v>
      </c>
      <c r="I56" s="46">
        <v>9.66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-50</v>
      </c>
      <c r="Q56" s="46">
        <v>0</v>
      </c>
      <c r="R56" s="46">
        <v>0</v>
      </c>
      <c r="S56" s="74">
        <v>0</v>
      </c>
      <c r="U56" s="73">
        <v>-51</v>
      </c>
      <c r="V56" s="74">
        <v>39.61</v>
      </c>
      <c r="W56">
        <v>29.95</v>
      </c>
      <c r="X56">
        <v>9.66</v>
      </c>
      <c r="Y56">
        <v>-1</v>
      </c>
      <c r="Z56">
        <v>0</v>
      </c>
      <c r="AA56">
        <v>0</v>
      </c>
      <c r="AB56">
        <v>-50</v>
      </c>
    </row>
    <row r="57" spans="7:28">
      <c r="G57" t="s">
        <v>99</v>
      </c>
      <c r="H57" s="73">
        <v>28.02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</v>
      </c>
      <c r="V57" s="74">
        <v>28.02</v>
      </c>
      <c r="W57">
        <v>28.02</v>
      </c>
      <c r="X57">
        <v>0</v>
      </c>
      <c r="Y57">
        <v>-1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7.73</v>
      </c>
      <c r="I58" s="46">
        <v>0</v>
      </c>
      <c r="J58" s="46">
        <v>35.75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</v>
      </c>
      <c r="V58" s="74">
        <v>43.48</v>
      </c>
      <c r="W58">
        <v>7.73</v>
      </c>
      <c r="X58">
        <v>0</v>
      </c>
      <c r="Y58">
        <v>-1</v>
      </c>
      <c r="Z58">
        <v>0</v>
      </c>
      <c r="AA58">
        <v>0</v>
      </c>
      <c r="AB58">
        <v>35.75</v>
      </c>
    </row>
    <row r="59" spans="7:28">
      <c r="G59" t="s">
        <v>101</v>
      </c>
      <c r="H59" s="73">
        <v>23.19</v>
      </c>
      <c r="I59" s="46">
        <v>10.63</v>
      </c>
      <c r="J59" s="46">
        <v>53.13</v>
      </c>
      <c r="K59" s="46">
        <v>0</v>
      </c>
      <c r="L59" s="46">
        <v>0.39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</v>
      </c>
      <c r="V59" s="74">
        <v>87.34</v>
      </c>
      <c r="W59">
        <v>23.19</v>
      </c>
      <c r="X59">
        <v>10.63</v>
      </c>
      <c r="Y59">
        <v>-1</v>
      </c>
      <c r="Z59">
        <v>0.39</v>
      </c>
      <c r="AA59">
        <v>0</v>
      </c>
      <c r="AB59">
        <v>53.13</v>
      </c>
    </row>
    <row r="60" spans="7:28">
      <c r="G60" t="s">
        <v>102</v>
      </c>
      <c r="H60" s="73">
        <v>33.82</v>
      </c>
      <c r="I60" s="46">
        <v>21.26</v>
      </c>
      <c r="J60" s="46">
        <v>57.97</v>
      </c>
      <c r="K60" s="46">
        <v>0</v>
      </c>
      <c r="L60" s="46">
        <v>0.48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</v>
      </c>
      <c r="V60" s="74">
        <v>113.53</v>
      </c>
      <c r="W60">
        <v>33.82</v>
      </c>
      <c r="X60">
        <v>21.26</v>
      </c>
      <c r="Y60">
        <v>-1</v>
      </c>
      <c r="Z60">
        <v>0.48</v>
      </c>
      <c r="AA60">
        <v>0</v>
      </c>
      <c r="AB60">
        <v>57.97</v>
      </c>
    </row>
    <row r="61" spans="7:28">
      <c r="G61" t="s">
        <v>103</v>
      </c>
      <c r="H61" s="73">
        <v>0</v>
      </c>
      <c r="I61" s="46">
        <v>0</v>
      </c>
      <c r="J61" s="46">
        <v>33.82</v>
      </c>
      <c r="K61" s="46">
        <v>0</v>
      </c>
      <c r="L61" s="46">
        <v>0.48</v>
      </c>
      <c r="M61" s="74">
        <v>0</v>
      </c>
      <c r="N61" s="73">
        <v>-21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-22</v>
      </c>
      <c r="V61" s="74">
        <v>34.299999999999997</v>
      </c>
      <c r="W61">
        <v>-21</v>
      </c>
      <c r="X61">
        <v>0</v>
      </c>
      <c r="Y61">
        <v>-1</v>
      </c>
      <c r="Z61">
        <v>0.48</v>
      </c>
      <c r="AA61">
        <v>0</v>
      </c>
      <c r="AB61">
        <v>33.82</v>
      </c>
    </row>
    <row r="62" spans="7:28">
      <c r="G62" t="s">
        <v>104</v>
      </c>
      <c r="H62" s="73">
        <v>0</v>
      </c>
      <c r="I62" s="46">
        <v>0</v>
      </c>
      <c r="J62" s="46">
        <v>48.31</v>
      </c>
      <c r="K62" s="46">
        <v>0</v>
      </c>
      <c r="L62" s="46">
        <v>0.97</v>
      </c>
      <c r="M62" s="74">
        <v>0</v>
      </c>
      <c r="N62" s="73">
        <v>-12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-13</v>
      </c>
      <c r="V62" s="74">
        <v>49.28</v>
      </c>
      <c r="W62">
        <v>-12</v>
      </c>
      <c r="X62">
        <v>0</v>
      </c>
      <c r="Y62">
        <v>-1</v>
      </c>
      <c r="Z62">
        <v>0.97</v>
      </c>
      <c r="AA62">
        <v>0</v>
      </c>
      <c r="AB62">
        <v>48.31</v>
      </c>
    </row>
    <row r="63" spans="7:28">
      <c r="G63" t="s">
        <v>105</v>
      </c>
      <c r="H63" s="73">
        <v>0</v>
      </c>
      <c r="I63" s="46">
        <v>0</v>
      </c>
      <c r="J63" s="46">
        <v>23.19</v>
      </c>
      <c r="K63" s="46">
        <v>0</v>
      </c>
      <c r="L63" s="46">
        <v>0</v>
      </c>
      <c r="M63" s="74">
        <v>0</v>
      </c>
      <c r="N63" s="73">
        <v>0</v>
      </c>
      <c r="O63" s="46">
        <v>-25</v>
      </c>
      <c r="P63" s="46">
        <v>0</v>
      </c>
      <c r="Q63" s="46">
        <v>0</v>
      </c>
      <c r="R63" s="46">
        <v>0</v>
      </c>
      <c r="S63" s="74">
        <v>0</v>
      </c>
      <c r="U63" s="73">
        <v>-26</v>
      </c>
      <c r="V63" s="74">
        <v>23.19</v>
      </c>
      <c r="W63">
        <v>0</v>
      </c>
      <c r="X63">
        <v>-25</v>
      </c>
      <c r="Y63">
        <v>-1</v>
      </c>
      <c r="Z63">
        <v>0</v>
      </c>
      <c r="AA63">
        <v>0</v>
      </c>
      <c r="AB63">
        <v>23.19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-25</v>
      </c>
      <c r="P64" s="46">
        <v>-74</v>
      </c>
      <c r="Q64" s="46">
        <v>0</v>
      </c>
      <c r="R64" s="46">
        <v>0</v>
      </c>
      <c r="S64" s="74">
        <v>0</v>
      </c>
      <c r="U64" s="73">
        <v>-100</v>
      </c>
      <c r="V64" s="74">
        <v>0</v>
      </c>
      <c r="W64">
        <v>0</v>
      </c>
      <c r="X64">
        <v>-25</v>
      </c>
      <c r="Y64">
        <v>-1</v>
      </c>
      <c r="Z64">
        <v>0</v>
      </c>
      <c r="AA64">
        <v>0</v>
      </c>
      <c r="AB64">
        <v>-74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-119</v>
      </c>
      <c r="O65" s="46">
        <v>-37</v>
      </c>
      <c r="P65" s="46">
        <v>-160</v>
      </c>
      <c r="Q65" s="46">
        <v>0</v>
      </c>
      <c r="R65" s="46">
        <v>0</v>
      </c>
      <c r="S65" s="74">
        <v>0</v>
      </c>
      <c r="U65" s="73">
        <v>-317</v>
      </c>
      <c r="V65" s="74">
        <v>0</v>
      </c>
      <c r="W65">
        <v>-119</v>
      </c>
      <c r="X65">
        <v>-37</v>
      </c>
      <c r="Y65">
        <v>-1</v>
      </c>
      <c r="Z65">
        <v>0</v>
      </c>
      <c r="AA65">
        <v>0</v>
      </c>
      <c r="AB65">
        <v>-160</v>
      </c>
    </row>
    <row r="66" spans="7:28">
      <c r="G66" t="s">
        <v>108</v>
      </c>
      <c r="H66" s="73">
        <v>0</v>
      </c>
      <c r="I66" s="46">
        <v>0</v>
      </c>
      <c r="J66" s="46">
        <v>33.81</v>
      </c>
      <c r="K66" s="46">
        <v>0</v>
      </c>
      <c r="L66" s="46">
        <v>0.97</v>
      </c>
      <c r="M66" s="74">
        <v>0</v>
      </c>
      <c r="N66" s="73">
        <v>-101</v>
      </c>
      <c r="O66" s="46">
        <v>-55</v>
      </c>
      <c r="P66" s="46">
        <v>0</v>
      </c>
      <c r="Q66" s="46">
        <v>0</v>
      </c>
      <c r="R66" s="46">
        <v>0</v>
      </c>
      <c r="S66" s="74">
        <v>0</v>
      </c>
      <c r="U66" s="73">
        <v>-157</v>
      </c>
      <c r="V66" s="74">
        <v>34.78</v>
      </c>
      <c r="W66">
        <v>-101</v>
      </c>
      <c r="X66">
        <v>-55</v>
      </c>
      <c r="Y66">
        <v>-1</v>
      </c>
      <c r="Z66">
        <v>0.97</v>
      </c>
      <c r="AA66">
        <v>0</v>
      </c>
      <c r="AB66">
        <v>33.81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1.93</v>
      </c>
      <c r="M67" s="74">
        <v>0</v>
      </c>
      <c r="N67" s="73">
        <v>-51</v>
      </c>
      <c r="O67" s="46">
        <v>-43</v>
      </c>
      <c r="P67" s="46">
        <v>0</v>
      </c>
      <c r="Q67" s="46">
        <v>0</v>
      </c>
      <c r="R67" s="46">
        <v>0</v>
      </c>
      <c r="S67" s="74">
        <v>0</v>
      </c>
      <c r="U67" s="73">
        <v>-95</v>
      </c>
      <c r="V67" s="74">
        <v>1.93</v>
      </c>
      <c r="W67">
        <v>-51</v>
      </c>
      <c r="X67">
        <v>-43</v>
      </c>
      <c r="Y67">
        <v>-1</v>
      </c>
      <c r="Z67">
        <v>1.93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19.32</v>
      </c>
      <c r="K68" s="46">
        <v>0</v>
      </c>
      <c r="L68" s="46">
        <v>2.9</v>
      </c>
      <c r="M68" s="74">
        <v>0</v>
      </c>
      <c r="N68" s="73">
        <v>-46</v>
      </c>
      <c r="O68" s="46">
        <v>-30</v>
      </c>
      <c r="P68" s="46">
        <v>0</v>
      </c>
      <c r="Q68" s="46">
        <v>0</v>
      </c>
      <c r="R68" s="46">
        <v>0</v>
      </c>
      <c r="S68" s="74">
        <v>0</v>
      </c>
      <c r="U68" s="73">
        <v>-77</v>
      </c>
      <c r="V68" s="74">
        <v>22.22</v>
      </c>
      <c r="W68">
        <v>-46</v>
      </c>
      <c r="X68">
        <v>-30</v>
      </c>
      <c r="Y68">
        <v>-1</v>
      </c>
      <c r="Z68">
        <v>2.9</v>
      </c>
      <c r="AA68">
        <v>0</v>
      </c>
      <c r="AB68">
        <v>19.32</v>
      </c>
    </row>
    <row r="69" spans="7:28">
      <c r="G69" t="s">
        <v>111</v>
      </c>
      <c r="H69" s="73">
        <v>12.56</v>
      </c>
      <c r="I69" s="46">
        <v>0</v>
      </c>
      <c r="J69" s="46">
        <v>9.66</v>
      </c>
      <c r="K69" s="46">
        <v>0</v>
      </c>
      <c r="L69" s="46">
        <v>2.9</v>
      </c>
      <c r="M69" s="74">
        <v>0</v>
      </c>
      <c r="N69" s="73">
        <v>0</v>
      </c>
      <c r="O69" s="46">
        <v>-55</v>
      </c>
      <c r="P69" s="46">
        <v>0</v>
      </c>
      <c r="Q69" s="46">
        <v>0</v>
      </c>
      <c r="R69" s="46">
        <v>0</v>
      </c>
      <c r="S69" s="74">
        <v>0</v>
      </c>
      <c r="U69" s="73">
        <v>-56</v>
      </c>
      <c r="V69" s="74">
        <v>25.12</v>
      </c>
      <c r="W69">
        <v>12.56</v>
      </c>
      <c r="X69">
        <v>-55</v>
      </c>
      <c r="Y69">
        <v>-1</v>
      </c>
      <c r="Z69">
        <v>2.9</v>
      </c>
      <c r="AA69">
        <v>0</v>
      </c>
      <c r="AB69">
        <v>9.66</v>
      </c>
    </row>
    <row r="70" spans="7:28">
      <c r="G70" t="s">
        <v>112</v>
      </c>
      <c r="H70" s="73">
        <v>38.65</v>
      </c>
      <c r="I70" s="46">
        <v>0</v>
      </c>
      <c r="J70" s="46">
        <v>4.83</v>
      </c>
      <c r="K70" s="46">
        <v>0</v>
      </c>
      <c r="L70" s="46">
        <v>3.86</v>
      </c>
      <c r="M70" s="74">
        <v>0</v>
      </c>
      <c r="N70" s="73">
        <v>0</v>
      </c>
      <c r="O70" s="46">
        <v>-40</v>
      </c>
      <c r="P70" s="46">
        <v>0</v>
      </c>
      <c r="Q70" s="46">
        <v>0</v>
      </c>
      <c r="R70" s="46">
        <v>0</v>
      </c>
      <c r="S70" s="74">
        <v>0</v>
      </c>
      <c r="U70" s="73">
        <v>-41</v>
      </c>
      <c r="V70" s="74">
        <v>47.34</v>
      </c>
      <c r="W70">
        <v>38.65</v>
      </c>
      <c r="X70">
        <v>-40</v>
      </c>
      <c r="Y70">
        <v>-1</v>
      </c>
      <c r="Z70">
        <v>3.86</v>
      </c>
      <c r="AA70">
        <v>0</v>
      </c>
      <c r="AB70">
        <v>4.83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4.83</v>
      </c>
      <c r="M71" s="74">
        <v>0</v>
      </c>
      <c r="N71" s="73">
        <v>-15</v>
      </c>
      <c r="O71" s="46">
        <v>-113</v>
      </c>
      <c r="P71" s="46">
        <v>0</v>
      </c>
      <c r="Q71" s="46">
        <v>0</v>
      </c>
      <c r="R71" s="46">
        <v>0</v>
      </c>
      <c r="S71" s="74">
        <v>0</v>
      </c>
      <c r="U71" s="73">
        <v>-129</v>
      </c>
      <c r="V71" s="74">
        <v>4.83</v>
      </c>
      <c r="W71">
        <v>-15</v>
      </c>
      <c r="X71">
        <v>-113</v>
      </c>
      <c r="Y71">
        <v>-1</v>
      </c>
      <c r="Z71">
        <v>4.83</v>
      </c>
      <c r="AA71">
        <v>0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5.8</v>
      </c>
      <c r="M72" s="74">
        <v>0</v>
      </c>
      <c r="N72" s="73">
        <v>-19</v>
      </c>
      <c r="O72" s="46">
        <v>-155</v>
      </c>
      <c r="P72" s="46">
        <v>-10</v>
      </c>
      <c r="Q72" s="46">
        <v>0</v>
      </c>
      <c r="R72" s="46">
        <v>0</v>
      </c>
      <c r="S72" s="74">
        <v>0</v>
      </c>
      <c r="U72" s="73">
        <v>-185</v>
      </c>
      <c r="V72" s="74">
        <v>5.8</v>
      </c>
      <c r="W72">
        <v>-19</v>
      </c>
      <c r="X72">
        <v>-155</v>
      </c>
      <c r="Y72">
        <v>-1</v>
      </c>
      <c r="Z72">
        <v>5.8</v>
      </c>
      <c r="AA72">
        <v>0</v>
      </c>
      <c r="AB72">
        <v>-10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6.76</v>
      </c>
      <c r="M73" s="74">
        <v>0</v>
      </c>
      <c r="N73" s="73">
        <v>-123</v>
      </c>
      <c r="O73" s="46">
        <v>-245</v>
      </c>
      <c r="P73" s="46">
        <v>-35</v>
      </c>
      <c r="Q73" s="46">
        <v>0</v>
      </c>
      <c r="R73" s="46">
        <v>0</v>
      </c>
      <c r="S73" s="74">
        <v>0</v>
      </c>
      <c r="U73" s="73">
        <v>-404</v>
      </c>
      <c r="V73" s="74">
        <v>6.76</v>
      </c>
      <c r="W73">
        <v>-123</v>
      </c>
      <c r="X73">
        <v>-245</v>
      </c>
      <c r="Y73">
        <v>-1</v>
      </c>
      <c r="Z73">
        <v>6.76</v>
      </c>
      <c r="AA73">
        <v>0</v>
      </c>
      <c r="AB73">
        <v>-35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6.76</v>
      </c>
      <c r="M74" s="74">
        <v>1.74</v>
      </c>
      <c r="N74" s="73">
        <v>-141</v>
      </c>
      <c r="O74" s="46">
        <v>-155</v>
      </c>
      <c r="P74" s="46">
        <v>-25</v>
      </c>
      <c r="Q74" s="46">
        <v>0</v>
      </c>
      <c r="R74" s="46">
        <v>0</v>
      </c>
      <c r="S74" s="74">
        <v>0</v>
      </c>
      <c r="U74" s="73">
        <v>-322</v>
      </c>
      <c r="V74" s="74">
        <v>8.5</v>
      </c>
      <c r="W74">
        <v>-141</v>
      </c>
      <c r="X74">
        <v>-155</v>
      </c>
      <c r="Y74">
        <v>-1</v>
      </c>
      <c r="Z74">
        <v>6.76</v>
      </c>
      <c r="AA74">
        <v>1.74</v>
      </c>
      <c r="AB74">
        <v>-25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7.61</v>
      </c>
      <c r="M75" s="74">
        <v>1.33</v>
      </c>
      <c r="N75" s="73">
        <v>-111</v>
      </c>
      <c r="O75" s="46">
        <v>-130</v>
      </c>
      <c r="P75" s="46">
        <v>-65</v>
      </c>
      <c r="Q75" s="46">
        <v>0</v>
      </c>
      <c r="R75" s="46">
        <v>0</v>
      </c>
      <c r="S75" s="74">
        <v>0</v>
      </c>
      <c r="U75" s="73">
        <v>-307</v>
      </c>
      <c r="V75" s="74">
        <v>8.94</v>
      </c>
      <c r="W75">
        <v>-111</v>
      </c>
      <c r="X75">
        <v>-130</v>
      </c>
      <c r="Y75">
        <v>-1</v>
      </c>
      <c r="Z75">
        <v>7.61</v>
      </c>
      <c r="AA75">
        <v>1.33</v>
      </c>
      <c r="AB75">
        <v>-65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7.73</v>
      </c>
      <c r="M76" s="74">
        <v>1.26</v>
      </c>
      <c r="N76" s="73">
        <v>-79</v>
      </c>
      <c r="O76" s="46">
        <v>-130</v>
      </c>
      <c r="P76" s="46">
        <v>-70</v>
      </c>
      <c r="Q76" s="46">
        <v>0</v>
      </c>
      <c r="R76" s="46">
        <v>0</v>
      </c>
      <c r="S76" s="74">
        <v>0</v>
      </c>
      <c r="U76" s="73">
        <v>-280</v>
      </c>
      <c r="V76" s="74">
        <v>8.99</v>
      </c>
      <c r="W76">
        <v>-79</v>
      </c>
      <c r="X76">
        <v>-130</v>
      </c>
      <c r="Y76">
        <v>-1</v>
      </c>
      <c r="Z76">
        <v>7.73</v>
      </c>
      <c r="AA76">
        <v>1.26</v>
      </c>
      <c r="AB76">
        <v>-70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7.73</v>
      </c>
      <c r="M77" s="74">
        <v>0.97</v>
      </c>
      <c r="N77" s="73">
        <v>-104</v>
      </c>
      <c r="O77" s="46">
        <v>-160</v>
      </c>
      <c r="P77" s="46">
        <v>-60</v>
      </c>
      <c r="Q77" s="46">
        <v>0</v>
      </c>
      <c r="R77" s="46">
        <v>0</v>
      </c>
      <c r="S77" s="74">
        <v>0</v>
      </c>
      <c r="U77" s="73">
        <v>-325</v>
      </c>
      <c r="V77" s="74">
        <v>8.6999999999999993</v>
      </c>
      <c r="W77">
        <v>-104</v>
      </c>
      <c r="X77">
        <v>-160</v>
      </c>
      <c r="Y77">
        <v>-1</v>
      </c>
      <c r="Z77">
        <v>7.73</v>
      </c>
      <c r="AA77">
        <v>0.97</v>
      </c>
      <c r="AB77">
        <v>-60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7.73</v>
      </c>
      <c r="M78" s="74">
        <v>0</v>
      </c>
      <c r="N78" s="73">
        <v>-64</v>
      </c>
      <c r="O78" s="46">
        <v>-160</v>
      </c>
      <c r="P78" s="46">
        <v>-46</v>
      </c>
      <c r="Q78" s="46">
        <v>0</v>
      </c>
      <c r="R78" s="46">
        <v>0</v>
      </c>
      <c r="S78" s="74">
        <v>0</v>
      </c>
      <c r="U78" s="73">
        <v>-271</v>
      </c>
      <c r="V78" s="74">
        <v>7.73</v>
      </c>
      <c r="W78">
        <v>-64</v>
      </c>
      <c r="X78">
        <v>-160</v>
      </c>
      <c r="Y78">
        <v>-1</v>
      </c>
      <c r="Z78">
        <v>7.73</v>
      </c>
      <c r="AA78">
        <v>0</v>
      </c>
      <c r="AB78">
        <v>-46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7.73</v>
      </c>
      <c r="M79" s="74">
        <v>0</v>
      </c>
      <c r="N79" s="73">
        <v>-66</v>
      </c>
      <c r="O79" s="46">
        <v>-124</v>
      </c>
      <c r="P79" s="46">
        <v>-25</v>
      </c>
      <c r="Q79" s="46">
        <v>0</v>
      </c>
      <c r="R79" s="46">
        <v>0</v>
      </c>
      <c r="S79" s="74">
        <v>0</v>
      </c>
      <c r="U79" s="73">
        <v>-216</v>
      </c>
      <c r="V79" s="74">
        <v>7.73</v>
      </c>
      <c r="W79">
        <v>-66</v>
      </c>
      <c r="X79">
        <v>-124</v>
      </c>
      <c r="Y79">
        <v>-1</v>
      </c>
      <c r="Z79">
        <v>7.73</v>
      </c>
      <c r="AA79">
        <v>0</v>
      </c>
      <c r="AB79">
        <v>-25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7.44</v>
      </c>
      <c r="M80" s="74">
        <v>0</v>
      </c>
      <c r="N80" s="73">
        <v>-77</v>
      </c>
      <c r="O80" s="46">
        <v>-130</v>
      </c>
      <c r="P80" s="46">
        <v>-25</v>
      </c>
      <c r="Q80" s="46">
        <v>0</v>
      </c>
      <c r="R80" s="46">
        <v>0</v>
      </c>
      <c r="S80" s="74">
        <v>0</v>
      </c>
      <c r="U80" s="73">
        <v>-233</v>
      </c>
      <c r="V80" s="74">
        <v>7.44</v>
      </c>
      <c r="W80">
        <v>-77</v>
      </c>
      <c r="X80">
        <v>-130</v>
      </c>
      <c r="Y80">
        <v>-1</v>
      </c>
      <c r="Z80">
        <v>7.44</v>
      </c>
      <c r="AA80">
        <v>0</v>
      </c>
      <c r="AB80">
        <v>-25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6.76</v>
      </c>
      <c r="M81" s="74">
        <v>0</v>
      </c>
      <c r="N81" s="73">
        <v>-74</v>
      </c>
      <c r="O81" s="46">
        <v>-32</v>
      </c>
      <c r="P81" s="46">
        <v>-65</v>
      </c>
      <c r="Q81" s="46">
        <v>0</v>
      </c>
      <c r="R81" s="46">
        <v>0</v>
      </c>
      <c r="S81" s="74">
        <v>0</v>
      </c>
      <c r="U81" s="73">
        <v>-172</v>
      </c>
      <c r="V81" s="74">
        <v>6.76</v>
      </c>
      <c r="W81">
        <v>-74</v>
      </c>
      <c r="X81">
        <v>-32</v>
      </c>
      <c r="Y81">
        <v>-1</v>
      </c>
      <c r="Z81">
        <v>6.76</v>
      </c>
      <c r="AA81">
        <v>0</v>
      </c>
      <c r="AB81">
        <v>-65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6.38</v>
      </c>
      <c r="M82" s="74">
        <v>0</v>
      </c>
      <c r="N82" s="73">
        <v>-66</v>
      </c>
      <c r="O82" s="46">
        <v>-27</v>
      </c>
      <c r="P82" s="46">
        <v>-50</v>
      </c>
      <c r="Q82" s="46">
        <v>0</v>
      </c>
      <c r="R82" s="46">
        <v>0</v>
      </c>
      <c r="S82" s="74">
        <v>0</v>
      </c>
      <c r="U82" s="73">
        <v>-144</v>
      </c>
      <c r="V82" s="74">
        <v>6.38</v>
      </c>
      <c r="W82">
        <v>-66</v>
      </c>
      <c r="X82">
        <v>-27</v>
      </c>
      <c r="Y82">
        <v>-1</v>
      </c>
      <c r="Z82">
        <v>6.38</v>
      </c>
      <c r="AA82">
        <v>0</v>
      </c>
      <c r="AB82">
        <v>-50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6.09</v>
      </c>
      <c r="M83" s="74">
        <v>0</v>
      </c>
      <c r="N83" s="73">
        <v>-44</v>
      </c>
      <c r="O83" s="46">
        <v>-18</v>
      </c>
      <c r="P83" s="46">
        <v>-40</v>
      </c>
      <c r="Q83" s="46">
        <v>0</v>
      </c>
      <c r="R83" s="46">
        <v>0</v>
      </c>
      <c r="S83" s="74">
        <v>0</v>
      </c>
      <c r="U83" s="73">
        <v>-103</v>
      </c>
      <c r="V83" s="74">
        <v>6.09</v>
      </c>
      <c r="W83">
        <v>-44</v>
      </c>
      <c r="X83">
        <v>-18</v>
      </c>
      <c r="Y83">
        <v>-1</v>
      </c>
      <c r="Z83">
        <v>6.09</v>
      </c>
      <c r="AA83">
        <v>0</v>
      </c>
      <c r="AB83">
        <v>-40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5.51</v>
      </c>
      <c r="M84" s="74">
        <v>0</v>
      </c>
      <c r="N84" s="73">
        <v>-33</v>
      </c>
      <c r="O84" s="46">
        <v>-6</v>
      </c>
      <c r="P84" s="46">
        <v>-50</v>
      </c>
      <c r="Q84" s="46">
        <v>0</v>
      </c>
      <c r="R84" s="46">
        <v>0</v>
      </c>
      <c r="S84" s="74">
        <v>0</v>
      </c>
      <c r="U84" s="73">
        <v>-90</v>
      </c>
      <c r="V84" s="74">
        <v>5.51</v>
      </c>
      <c r="W84">
        <v>-33</v>
      </c>
      <c r="X84">
        <v>-6</v>
      </c>
      <c r="Y84">
        <v>-1</v>
      </c>
      <c r="Z84">
        <v>5.51</v>
      </c>
      <c r="AA84">
        <v>0</v>
      </c>
      <c r="AB84">
        <v>-50</v>
      </c>
    </row>
    <row r="85" spans="7:28">
      <c r="G85" t="s">
        <v>127</v>
      </c>
      <c r="H85" s="73">
        <v>25.12</v>
      </c>
      <c r="I85" s="46">
        <v>0</v>
      </c>
      <c r="J85" s="46">
        <v>0</v>
      </c>
      <c r="K85" s="46">
        <v>0</v>
      </c>
      <c r="L85" s="46">
        <v>5.99</v>
      </c>
      <c r="M85" s="74">
        <v>0</v>
      </c>
      <c r="N85" s="73">
        <v>0</v>
      </c>
      <c r="O85" s="46">
        <v>-17</v>
      </c>
      <c r="P85" s="46">
        <v>-90</v>
      </c>
      <c r="Q85" s="46">
        <v>0</v>
      </c>
      <c r="R85" s="46">
        <v>0</v>
      </c>
      <c r="S85" s="74">
        <v>0</v>
      </c>
      <c r="U85" s="73">
        <v>-108</v>
      </c>
      <c r="V85" s="74">
        <v>31.11</v>
      </c>
      <c r="W85">
        <v>25.12</v>
      </c>
      <c r="X85">
        <v>-17</v>
      </c>
      <c r="Y85">
        <v>-1</v>
      </c>
      <c r="Z85">
        <v>5.99</v>
      </c>
      <c r="AA85">
        <v>0</v>
      </c>
      <c r="AB85">
        <v>-90</v>
      </c>
    </row>
    <row r="86" spans="7:28">
      <c r="G86" t="s">
        <v>128</v>
      </c>
      <c r="H86" s="73">
        <v>12.56</v>
      </c>
      <c r="I86" s="46">
        <v>0</v>
      </c>
      <c r="J86" s="46">
        <v>0</v>
      </c>
      <c r="K86" s="46">
        <v>0</v>
      </c>
      <c r="L86" s="46">
        <v>5.51</v>
      </c>
      <c r="M86" s="74">
        <v>0</v>
      </c>
      <c r="N86" s="73">
        <v>0</v>
      </c>
      <c r="O86" s="46">
        <v>-21</v>
      </c>
      <c r="P86" s="46">
        <v>-60</v>
      </c>
      <c r="Q86" s="46">
        <v>0</v>
      </c>
      <c r="R86" s="46">
        <v>0</v>
      </c>
      <c r="S86" s="74">
        <v>0</v>
      </c>
      <c r="U86" s="73">
        <v>-82</v>
      </c>
      <c r="V86" s="74">
        <v>18.07</v>
      </c>
      <c r="W86">
        <v>12.56</v>
      </c>
      <c r="X86">
        <v>-21</v>
      </c>
      <c r="Y86">
        <v>-1</v>
      </c>
      <c r="Z86">
        <v>5.51</v>
      </c>
      <c r="AA86">
        <v>0</v>
      </c>
      <c r="AB86">
        <v>-60</v>
      </c>
    </row>
    <row r="87" spans="7:28">
      <c r="G87" t="s">
        <v>129</v>
      </c>
      <c r="H87" s="73">
        <v>18.36</v>
      </c>
      <c r="I87" s="46">
        <v>0</v>
      </c>
      <c r="J87" s="46">
        <v>0</v>
      </c>
      <c r="K87" s="46">
        <v>0</v>
      </c>
      <c r="L87" s="46">
        <v>4.6399999999999997</v>
      </c>
      <c r="M87" s="74">
        <v>0</v>
      </c>
      <c r="N87" s="73">
        <v>0</v>
      </c>
      <c r="O87" s="46">
        <v>-21</v>
      </c>
      <c r="P87" s="46">
        <v>-180</v>
      </c>
      <c r="Q87" s="46">
        <v>0</v>
      </c>
      <c r="R87" s="46">
        <v>0</v>
      </c>
      <c r="S87" s="74">
        <v>0</v>
      </c>
      <c r="U87" s="73">
        <v>-202</v>
      </c>
      <c r="V87" s="74">
        <v>23</v>
      </c>
      <c r="W87">
        <v>18.36</v>
      </c>
      <c r="X87">
        <v>-21</v>
      </c>
      <c r="Y87">
        <v>-1</v>
      </c>
      <c r="Z87">
        <v>4.6399999999999997</v>
      </c>
      <c r="AA87">
        <v>0</v>
      </c>
      <c r="AB87">
        <v>-180</v>
      </c>
    </row>
    <row r="88" spans="7:28">
      <c r="G88" t="s">
        <v>130</v>
      </c>
      <c r="H88" s="73">
        <v>32.86</v>
      </c>
      <c r="I88" s="46">
        <v>0</v>
      </c>
      <c r="J88" s="46">
        <v>0</v>
      </c>
      <c r="K88" s="46">
        <v>0</v>
      </c>
      <c r="L88" s="46">
        <v>4.4400000000000004</v>
      </c>
      <c r="M88" s="74">
        <v>0</v>
      </c>
      <c r="N88" s="73">
        <v>0</v>
      </c>
      <c r="O88" s="46">
        <v>-11</v>
      </c>
      <c r="P88" s="46">
        <v>-80</v>
      </c>
      <c r="Q88" s="46">
        <v>0</v>
      </c>
      <c r="R88" s="46">
        <v>0</v>
      </c>
      <c r="S88" s="74">
        <v>0</v>
      </c>
      <c r="U88" s="73">
        <v>-92</v>
      </c>
      <c r="V88" s="74">
        <v>37.299999999999997</v>
      </c>
      <c r="W88">
        <v>32.86</v>
      </c>
      <c r="X88">
        <v>-11</v>
      </c>
      <c r="Y88">
        <v>-1</v>
      </c>
      <c r="Z88">
        <v>4.4400000000000004</v>
      </c>
      <c r="AA88">
        <v>0</v>
      </c>
      <c r="AB88">
        <v>-80</v>
      </c>
    </row>
    <row r="89" spans="7:28">
      <c r="G89" t="s">
        <v>131</v>
      </c>
      <c r="H89" s="73">
        <v>34.79</v>
      </c>
      <c r="I89" s="46">
        <v>0</v>
      </c>
      <c r="J89" s="46">
        <v>0</v>
      </c>
      <c r="K89" s="46">
        <v>0</v>
      </c>
      <c r="L89" s="46">
        <v>3.09</v>
      </c>
      <c r="M89" s="74">
        <v>0</v>
      </c>
      <c r="N89" s="73">
        <v>0</v>
      </c>
      <c r="O89" s="46">
        <v>-30</v>
      </c>
      <c r="P89" s="46">
        <v>-30</v>
      </c>
      <c r="Q89" s="46">
        <v>0</v>
      </c>
      <c r="R89" s="46">
        <v>0</v>
      </c>
      <c r="S89" s="74">
        <v>0</v>
      </c>
      <c r="U89" s="73">
        <v>-61</v>
      </c>
      <c r="V89" s="74">
        <v>37.880000000000003</v>
      </c>
      <c r="W89">
        <v>34.79</v>
      </c>
      <c r="X89">
        <v>-30</v>
      </c>
      <c r="Y89">
        <v>-1</v>
      </c>
      <c r="Z89">
        <v>3.09</v>
      </c>
      <c r="AA89">
        <v>0</v>
      </c>
      <c r="AB89">
        <v>-30</v>
      </c>
    </row>
    <row r="90" spans="7:28">
      <c r="G90" t="s">
        <v>132</v>
      </c>
      <c r="H90" s="73">
        <v>31.88</v>
      </c>
      <c r="I90" s="46">
        <v>0</v>
      </c>
      <c r="J90" s="46">
        <v>0</v>
      </c>
      <c r="K90" s="46">
        <v>0</v>
      </c>
      <c r="L90" s="46">
        <v>2.61</v>
      </c>
      <c r="M90" s="74">
        <v>0</v>
      </c>
      <c r="N90" s="73">
        <v>0</v>
      </c>
      <c r="O90" s="46">
        <v>-40</v>
      </c>
      <c r="P90" s="46">
        <v>-30</v>
      </c>
      <c r="Q90" s="46">
        <v>0</v>
      </c>
      <c r="R90" s="46">
        <v>0</v>
      </c>
      <c r="S90" s="74">
        <v>0</v>
      </c>
      <c r="U90" s="73">
        <v>-71</v>
      </c>
      <c r="V90" s="74">
        <v>34.49</v>
      </c>
      <c r="W90">
        <v>31.88</v>
      </c>
      <c r="X90">
        <v>-40</v>
      </c>
      <c r="Y90">
        <v>-1</v>
      </c>
      <c r="Z90">
        <v>2.61</v>
      </c>
      <c r="AA90">
        <v>0</v>
      </c>
      <c r="AB90">
        <v>-30</v>
      </c>
    </row>
    <row r="91" spans="7:28">
      <c r="G91" t="s">
        <v>133</v>
      </c>
      <c r="H91" s="73">
        <v>50.24</v>
      </c>
      <c r="I91" s="46">
        <v>0</v>
      </c>
      <c r="J91" s="46">
        <v>0</v>
      </c>
      <c r="K91" s="46">
        <v>0</v>
      </c>
      <c r="L91" s="46">
        <v>2.2200000000000002</v>
      </c>
      <c r="M91" s="74">
        <v>0</v>
      </c>
      <c r="N91" s="73">
        <v>0</v>
      </c>
      <c r="O91" s="46">
        <v>0</v>
      </c>
      <c r="P91" s="46">
        <v>-20</v>
      </c>
      <c r="Q91" s="46">
        <v>0</v>
      </c>
      <c r="R91" s="46">
        <v>0</v>
      </c>
      <c r="S91" s="74">
        <v>0</v>
      </c>
      <c r="U91" s="73">
        <v>-21</v>
      </c>
      <c r="V91" s="74">
        <v>52.46</v>
      </c>
      <c r="W91">
        <v>50.24</v>
      </c>
      <c r="X91">
        <v>0</v>
      </c>
      <c r="Y91">
        <v>-1</v>
      </c>
      <c r="Z91">
        <v>2.2200000000000002</v>
      </c>
      <c r="AA91">
        <v>0</v>
      </c>
      <c r="AB91">
        <v>-20</v>
      </c>
    </row>
    <row r="92" spans="7:28">
      <c r="G92" t="s">
        <v>134</v>
      </c>
      <c r="H92" s="73">
        <v>55.07</v>
      </c>
      <c r="I92" s="46">
        <v>0</v>
      </c>
      <c r="J92" s="46">
        <v>0</v>
      </c>
      <c r="K92" s="46">
        <v>0</v>
      </c>
      <c r="L92" s="46">
        <v>1.26</v>
      </c>
      <c r="M92" s="74">
        <v>0</v>
      </c>
      <c r="N92" s="73">
        <v>0</v>
      </c>
      <c r="O92" s="46">
        <v>-8</v>
      </c>
      <c r="P92" s="46">
        <v>-20</v>
      </c>
      <c r="Q92" s="46">
        <v>0</v>
      </c>
      <c r="R92" s="46">
        <v>0</v>
      </c>
      <c r="S92" s="74">
        <v>0</v>
      </c>
      <c r="U92" s="73">
        <v>-29</v>
      </c>
      <c r="V92" s="74">
        <v>56.33</v>
      </c>
      <c r="W92">
        <v>55.07</v>
      </c>
      <c r="X92">
        <v>-8</v>
      </c>
      <c r="Y92">
        <v>-1</v>
      </c>
      <c r="Z92">
        <v>1.26</v>
      </c>
      <c r="AA92">
        <v>0</v>
      </c>
      <c r="AB92">
        <v>-20</v>
      </c>
    </row>
    <row r="93" spans="7:28">
      <c r="G93" t="s">
        <v>135</v>
      </c>
      <c r="H93" s="73">
        <v>43.48</v>
      </c>
      <c r="I93" s="46">
        <v>0</v>
      </c>
      <c r="J93" s="46">
        <v>0</v>
      </c>
      <c r="K93" s="46">
        <v>0</v>
      </c>
      <c r="L93" s="46">
        <v>1.1599999999999999</v>
      </c>
      <c r="M93" s="74">
        <v>0</v>
      </c>
      <c r="N93" s="73">
        <v>0</v>
      </c>
      <c r="O93" s="46">
        <v>0</v>
      </c>
      <c r="P93" s="46">
        <v>-70</v>
      </c>
      <c r="Q93" s="46">
        <v>0</v>
      </c>
      <c r="R93" s="46">
        <v>0</v>
      </c>
      <c r="S93" s="74">
        <v>0</v>
      </c>
      <c r="U93" s="73">
        <v>-71</v>
      </c>
      <c r="V93" s="74">
        <v>44.64</v>
      </c>
      <c r="W93">
        <v>43.48</v>
      </c>
      <c r="X93">
        <v>0</v>
      </c>
      <c r="Y93">
        <v>-1</v>
      </c>
      <c r="Z93">
        <v>1.1599999999999999</v>
      </c>
      <c r="AA93">
        <v>0</v>
      </c>
      <c r="AB93">
        <v>-70</v>
      </c>
    </row>
    <row r="94" spans="7:28">
      <c r="G94" t="s">
        <v>136</v>
      </c>
      <c r="H94" s="73">
        <v>45.41</v>
      </c>
      <c r="I94" s="46">
        <v>0</v>
      </c>
      <c r="J94" s="46">
        <v>0</v>
      </c>
      <c r="K94" s="46">
        <v>0</v>
      </c>
      <c r="L94" s="46">
        <v>0.39</v>
      </c>
      <c r="M94" s="74">
        <v>0</v>
      </c>
      <c r="N94" s="73">
        <v>0</v>
      </c>
      <c r="O94" s="46">
        <v>0</v>
      </c>
      <c r="P94" s="46">
        <v>-80</v>
      </c>
      <c r="Q94" s="46">
        <v>0</v>
      </c>
      <c r="R94" s="46">
        <v>0</v>
      </c>
      <c r="S94" s="74">
        <v>0</v>
      </c>
      <c r="U94" s="73">
        <v>-81</v>
      </c>
      <c r="V94" s="74">
        <v>45.8</v>
      </c>
      <c r="W94">
        <v>45.41</v>
      </c>
      <c r="X94">
        <v>0</v>
      </c>
      <c r="Y94">
        <v>-1</v>
      </c>
      <c r="Z94">
        <v>0.39</v>
      </c>
      <c r="AA94">
        <v>0</v>
      </c>
      <c r="AB94">
        <v>-80</v>
      </c>
    </row>
    <row r="95" spans="7:28">
      <c r="G95" t="s">
        <v>137</v>
      </c>
      <c r="H95" s="73">
        <v>45.41</v>
      </c>
      <c r="I95" s="46">
        <v>0</v>
      </c>
      <c r="J95" s="46">
        <v>0</v>
      </c>
      <c r="K95" s="46">
        <v>0</v>
      </c>
      <c r="L95" s="46">
        <v>0.19</v>
      </c>
      <c r="M95" s="74">
        <v>0</v>
      </c>
      <c r="N95" s="73">
        <v>0</v>
      </c>
      <c r="O95" s="46">
        <v>0</v>
      </c>
      <c r="P95" s="46">
        <v>-70</v>
      </c>
      <c r="Q95" s="46">
        <v>0</v>
      </c>
      <c r="R95" s="46">
        <v>0</v>
      </c>
      <c r="S95" s="74">
        <v>0</v>
      </c>
      <c r="U95" s="73">
        <v>-71</v>
      </c>
      <c r="V95" s="74">
        <v>45.6</v>
      </c>
      <c r="W95">
        <v>45.41</v>
      </c>
      <c r="X95">
        <v>0</v>
      </c>
      <c r="Y95">
        <v>-1</v>
      </c>
      <c r="Z95">
        <v>0.19</v>
      </c>
      <c r="AA95">
        <v>0</v>
      </c>
      <c r="AB95">
        <v>-70</v>
      </c>
    </row>
    <row r="96" spans="7:28">
      <c r="G96" t="s">
        <v>138</v>
      </c>
      <c r="H96" s="73">
        <v>54.11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-70</v>
      </c>
      <c r="Q96" s="46">
        <v>0</v>
      </c>
      <c r="R96" s="46">
        <v>0</v>
      </c>
      <c r="S96" s="74">
        <v>0</v>
      </c>
      <c r="U96" s="73">
        <v>-71</v>
      </c>
      <c r="V96" s="74">
        <v>54.11</v>
      </c>
      <c r="W96">
        <v>54.11</v>
      </c>
      <c r="X96">
        <v>0</v>
      </c>
      <c r="Y96">
        <v>-1</v>
      </c>
      <c r="Z96">
        <v>0</v>
      </c>
      <c r="AA96">
        <v>0</v>
      </c>
      <c r="AB96">
        <v>-70</v>
      </c>
    </row>
    <row r="97" spans="1:83">
      <c r="G97" t="s">
        <v>139</v>
      </c>
      <c r="H97" s="73">
        <v>60.87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-70</v>
      </c>
      <c r="Q97" s="46">
        <v>0</v>
      </c>
      <c r="R97" s="46">
        <v>-0.6</v>
      </c>
      <c r="S97" s="74">
        <v>0</v>
      </c>
      <c r="U97" s="73">
        <v>-71.599999999999994</v>
      </c>
      <c r="V97" s="74">
        <v>60.87</v>
      </c>
      <c r="W97">
        <v>60.87</v>
      </c>
      <c r="X97">
        <v>0</v>
      </c>
      <c r="Y97">
        <v>-1</v>
      </c>
      <c r="Z97">
        <v>-0.6</v>
      </c>
      <c r="AA97">
        <v>0</v>
      </c>
      <c r="AB97">
        <v>-70</v>
      </c>
    </row>
    <row r="98" spans="1:83">
      <c r="G98" t="s">
        <v>140</v>
      </c>
      <c r="H98" s="73">
        <v>51.21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-70</v>
      </c>
      <c r="Q98" s="46">
        <v>0</v>
      </c>
      <c r="R98" s="46">
        <v>-0.7</v>
      </c>
      <c r="S98" s="74">
        <v>0</v>
      </c>
      <c r="U98" s="73">
        <v>-71.7</v>
      </c>
      <c r="V98" s="74">
        <v>51.21</v>
      </c>
      <c r="W98">
        <v>51.21</v>
      </c>
      <c r="X98">
        <v>0</v>
      </c>
      <c r="Y98">
        <v>-1</v>
      </c>
      <c r="Z98">
        <v>-0.7</v>
      </c>
      <c r="AA98">
        <v>0</v>
      </c>
      <c r="AB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0.4613624999999999</v>
      </c>
      <c r="I99" s="69">
        <f t="shared" ref="I99:BQ99" si="1">SUM(I3:I98)/4000</f>
        <v>3.2127499999999996E-2</v>
      </c>
      <c r="J99" s="69">
        <f t="shared" si="1"/>
        <v>0.3760925</v>
      </c>
      <c r="K99" s="69">
        <f t="shared" si="1"/>
        <v>0</v>
      </c>
      <c r="L99" s="69">
        <f t="shared" si="1"/>
        <v>9.5162500000000011E-2</v>
      </c>
      <c r="M99" s="69">
        <f t="shared" si="1"/>
        <v>1.325E-3</v>
      </c>
      <c r="N99" s="68">
        <f t="shared" si="1"/>
        <v>-0.44</v>
      </c>
      <c r="O99" s="69">
        <f t="shared" si="1"/>
        <v>-0.82599999999999996</v>
      </c>
      <c r="P99" s="69">
        <f t="shared" si="1"/>
        <v>-0.58875</v>
      </c>
      <c r="Q99" s="69">
        <f t="shared" si="1"/>
        <v>0</v>
      </c>
      <c r="R99" s="69">
        <f t="shared" si="1"/>
        <v>-2.7499999999999994E-3</v>
      </c>
      <c r="S99" s="70">
        <f t="shared" si="1"/>
        <v>0</v>
      </c>
      <c r="U99" s="68">
        <f t="shared" si="1"/>
        <v>-1.8815</v>
      </c>
      <c r="V99" s="70">
        <f t="shared" si="1"/>
        <v>0.96607000000000043</v>
      </c>
      <c r="W99">
        <f t="shared" si="1"/>
        <v>2.1362500000000076E-2</v>
      </c>
      <c r="X99">
        <f t="shared" si="1"/>
        <v>-0.79387249999999998</v>
      </c>
      <c r="Y99">
        <f t="shared" si="1"/>
        <v>-2.4E-2</v>
      </c>
      <c r="Z99">
        <f t="shared" si="1"/>
        <v>9.2412500000000009E-2</v>
      </c>
      <c r="AA99">
        <f t="shared" si="1"/>
        <v>1.325E-3</v>
      </c>
      <c r="AB99">
        <f t="shared" si="1"/>
        <v>-0.21265749999999994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440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28.99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28.99</v>
      </c>
      <c r="W34">
        <v>0</v>
      </c>
      <c r="X34">
        <v>28.99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19.32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19.32</v>
      </c>
      <c r="W44">
        <v>0</v>
      </c>
      <c r="X44">
        <v>19.32</v>
      </c>
      <c r="Y44">
        <v>0</v>
      </c>
    </row>
    <row r="45" spans="7:25">
      <c r="G45" t="s">
        <v>87</v>
      </c>
      <c r="H45" s="73">
        <v>0</v>
      </c>
      <c r="I45" s="46">
        <v>24.16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24.16</v>
      </c>
      <c r="W45">
        <v>0</v>
      </c>
      <c r="X45">
        <v>24.16</v>
      </c>
      <c r="Y45">
        <v>0</v>
      </c>
    </row>
    <row r="46" spans="7:25">
      <c r="G46" t="s">
        <v>88</v>
      </c>
      <c r="H46" s="73">
        <v>0</v>
      </c>
      <c r="I46" s="46">
        <v>33.82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33.82</v>
      </c>
      <c r="W46">
        <v>0</v>
      </c>
      <c r="X46">
        <v>33.82</v>
      </c>
      <c r="Y46">
        <v>0</v>
      </c>
    </row>
    <row r="47" spans="7:25">
      <c r="G47" t="s">
        <v>89</v>
      </c>
      <c r="H47" s="73">
        <v>0</v>
      </c>
      <c r="I47" s="46">
        <v>82.13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82.13</v>
      </c>
      <c r="W47">
        <v>0</v>
      </c>
      <c r="X47">
        <v>82.13</v>
      </c>
      <c r="Y47">
        <v>0</v>
      </c>
    </row>
    <row r="48" spans="7:25">
      <c r="G48" t="s">
        <v>90</v>
      </c>
      <c r="H48" s="73">
        <v>0</v>
      </c>
      <c r="I48" s="46">
        <v>91.79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91.79</v>
      </c>
      <c r="W48">
        <v>0</v>
      </c>
      <c r="X48">
        <v>91.79</v>
      </c>
      <c r="Y48">
        <v>0</v>
      </c>
    </row>
    <row r="49" spans="7:25">
      <c r="G49" t="s">
        <v>91</v>
      </c>
      <c r="H49" s="73">
        <v>0</v>
      </c>
      <c r="I49" s="46">
        <v>91.79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91.79</v>
      </c>
      <c r="W49">
        <v>0</v>
      </c>
      <c r="X49">
        <v>91.79</v>
      </c>
      <c r="Y49">
        <v>0</v>
      </c>
    </row>
    <row r="50" spans="7:25">
      <c r="G50" t="s">
        <v>92</v>
      </c>
      <c r="H50" s="73">
        <v>0</v>
      </c>
      <c r="I50" s="46">
        <v>82.13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82.13</v>
      </c>
      <c r="W50">
        <v>0</v>
      </c>
      <c r="X50">
        <v>82.13</v>
      </c>
      <c r="Y50">
        <v>0</v>
      </c>
    </row>
    <row r="51" spans="7:25">
      <c r="G51" t="s">
        <v>93</v>
      </c>
      <c r="H51" s="73">
        <v>0</v>
      </c>
      <c r="I51" s="46">
        <v>86.96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86.96</v>
      </c>
      <c r="W51">
        <v>0</v>
      </c>
      <c r="X51">
        <v>86.96</v>
      </c>
      <c r="Y51">
        <v>0</v>
      </c>
    </row>
    <row r="52" spans="7:25">
      <c r="G52" t="s">
        <v>94</v>
      </c>
      <c r="H52" s="73">
        <v>0</v>
      </c>
      <c r="I52" s="46">
        <v>96.62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96.62</v>
      </c>
      <c r="W52">
        <v>0</v>
      </c>
      <c r="X52">
        <v>96.62</v>
      </c>
      <c r="Y52">
        <v>0</v>
      </c>
    </row>
    <row r="53" spans="7:25">
      <c r="G53" t="s">
        <v>95</v>
      </c>
      <c r="H53" s="73">
        <v>0</v>
      </c>
      <c r="I53" s="46">
        <v>96.62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96.62</v>
      </c>
      <c r="W53">
        <v>0</v>
      </c>
      <c r="X53">
        <v>96.62</v>
      </c>
      <c r="Y53">
        <v>0</v>
      </c>
    </row>
    <row r="54" spans="7:25">
      <c r="G54" t="s">
        <v>96</v>
      </c>
      <c r="H54" s="73">
        <v>0</v>
      </c>
      <c r="I54" s="46">
        <v>86.96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86.96</v>
      </c>
      <c r="W54">
        <v>0</v>
      </c>
      <c r="X54">
        <v>86.96</v>
      </c>
      <c r="Y54">
        <v>0</v>
      </c>
    </row>
    <row r="55" spans="7:25">
      <c r="G55" t="s">
        <v>97</v>
      </c>
      <c r="H55" s="73">
        <v>0</v>
      </c>
      <c r="I55" s="46">
        <v>14.49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14.49</v>
      </c>
      <c r="W55">
        <v>0</v>
      </c>
      <c r="X55">
        <v>14.49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28.99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28.99</v>
      </c>
      <c r="W58">
        <v>0</v>
      </c>
      <c r="X58">
        <v>28.99</v>
      </c>
      <c r="Y58">
        <v>0</v>
      </c>
    </row>
    <row r="59" spans="7:25">
      <c r="G59" t="s">
        <v>101</v>
      </c>
      <c r="H59" s="73">
        <v>0</v>
      </c>
      <c r="I59" s="46">
        <v>53.14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53.14</v>
      </c>
      <c r="W59">
        <v>0</v>
      </c>
      <c r="X59">
        <v>53.14</v>
      </c>
      <c r="Y59">
        <v>0</v>
      </c>
    </row>
    <row r="60" spans="7:25">
      <c r="G60" t="s">
        <v>102</v>
      </c>
      <c r="H60" s="73">
        <v>0</v>
      </c>
      <c r="I60" s="46">
        <v>57.97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57.97</v>
      </c>
      <c r="W60">
        <v>0</v>
      </c>
      <c r="X60">
        <v>57.97</v>
      </c>
      <c r="Y60">
        <v>0</v>
      </c>
    </row>
    <row r="61" spans="7:25">
      <c r="G61" t="s">
        <v>103</v>
      </c>
      <c r="H61" s="73">
        <v>0</v>
      </c>
      <c r="I61" s="46">
        <v>67.63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67.63</v>
      </c>
      <c r="W61">
        <v>0</v>
      </c>
      <c r="X61">
        <v>67.63</v>
      </c>
      <c r="Y61">
        <v>0</v>
      </c>
    </row>
    <row r="62" spans="7:25">
      <c r="G62" t="s">
        <v>104</v>
      </c>
      <c r="H62" s="73">
        <v>0</v>
      </c>
      <c r="I62" s="46">
        <v>77.3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77.3</v>
      </c>
      <c r="W62">
        <v>0</v>
      </c>
      <c r="X62">
        <v>77.3</v>
      </c>
      <c r="Y62">
        <v>0</v>
      </c>
    </row>
    <row r="63" spans="7:25">
      <c r="G63" t="s">
        <v>105</v>
      </c>
      <c r="H63" s="73">
        <v>0</v>
      </c>
      <c r="I63" s="46">
        <v>86.96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86.96</v>
      </c>
      <c r="W63">
        <v>0</v>
      </c>
      <c r="X63">
        <v>86.96</v>
      </c>
      <c r="Y63">
        <v>0</v>
      </c>
    </row>
    <row r="64" spans="7:25">
      <c r="G64" t="s">
        <v>106</v>
      </c>
      <c r="H64" s="73">
        <v>0</v>
      </c>
      <c r="I64" s="46">
        <v>91.79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91.79</v>
      </c>
      <c r="W64">
        <v>0</v>
      </c>
      <c r="X64">
        <v>91.79</v>
      </c>
      <c r="Y64">
        <v>0</v>
      </c>
    </row>
    <row r="65" spans="7:25">
      <c r="G65" t="s">
        <v>107</v>
      </c>
      <c r="H65" s="73">
        <v>0</v>
      </c>
      <c r="I65" s="46">
        <v>101.45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101.45</v>
      </c>
      <c r="W65">
        <v>0</v>
      </c>
      <c r="X65">
        <v>101.45</v>
      </c>
      <c r="Y65">
        <v>0</v>
      </c>
    </row>
    <row r="66" spans="7:25">
      <c r="G66" t="s">
        <v>108</v>
      </c>
      <c r="H66" s="73">
        <v>0</v>
      </c>
      <c r="I66" s="46">
        <v>120.78</v>
      </c>
      <c r="J66" s="46">
        <v>0</v>
      </c>
      <c r="K66" s="46">
        <v>0</v>
      </c>
      <c r="L66" s="46">
        <v>0</v>
      </c>
      <c r="M66" s="74">
        <v>2.2599999999999998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123.04</v>
      </c>
      <c r="W66">
        <v>0</v>
      </c>
      <c r="X66">
        <v>120.78</v>
      </c>
      <c r="Y66">
        <v>2.2599999999999998</v>
      </c>
    </row>
    <row r="67" spans="7:25">
      <c r="G67" t="s">
        <v>109</v>
      </c>
      <c r="H67" s="73">
        <v>0</v>
      </c>
      <c r="I67" s="46">
        <v>14.49</v>
      </c>
      <c r="J67" s="46">
        <v>0</v>
      </c>
      <c r="K67" s="46">
        <v>0</v>
      </c>
      <c r="L67" s="46">
        <v>0</v>
      </c>
      <c r="M67" s="74">
        <v>4.0599999999999996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18.55</v>
      </c>
      <c r="W67">
        <v>0</v>
      </c>
      <c r="X67">
        <v>14.49</v>
      </c>
      <c r="Y67">
        <v>4.0599999999999996</v>
      </c>
    </row>
    <row r="68" spans="7:25">
      <c r="G68" t="s">
        <v>110</v>
      </c>
      <c r="H68" s="73">
        <v>0</v>
      </c>
      <c r="I68" s="46">
        <v>24.15</v>
      </c>
      <c r="J68" s="46">
        <v>0</v>
      </c>
      <c r="K68" s="46">
        <v>0</v>
      </c>
      <c r="L68" s="46">
        <v>0</v>
      </c>
      <c r="M68" s="74">
        <v>2.63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26.78</v>
      </c>
      <c r="W68">
        <v>0</v>
      </c>
      <c r="X68">
        <v>24.15</v>
      </c>
      <c r="Y68">
        <v>2.63</v>
      </c>
    </row>
    <row r="69" spans="7:25">
      <c r="G69" t="s">
        <v>111</v>
      </c>
      <c r="H69" s="73">
        <v>52.99</v>
      </c>
      <c r="I69" s="46">
        <v>91.79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144.78</v>
      </c>
      <c r="W69">
        <v>52.99</v>
      </c>
      <c r="X69">
        <v>91.79</v>
      </c>
      <c r="Y69">
        <v>0</v>
      </c>
    </row>
    <row r="70" spans="7:25">
      <c r="G70" t="s">
        <v>112</v>
      </c>
      <c r="H70" s="73">
        <v>0</v>
      </c>
      <c r="I70" s="46">
        <v>120.78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120.78</v>
      </c>
      <c r="W70">
        <v>0</v>
      </c>
      <c r="X70">
        <v>120.78</v>
      </c>
      <c r="Y70">
        <v>0</v>
      </c>
    </row>
    <row r="71" spans="7:25">
      <c r="G71" t="s">
        <v>113</v>
      </c>
      <c r="H71" s="73">
        <v>0</v>
      </c>
      <c r="I71" s="46">
        <v>79.22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79.22</v>
      </c>
      <c r="W71">
        <v>0</v>
      </c>
      <c r="X71">
        <v>79.22</v>
      </c>
      <c r="Y71">
        <v>0</v>
      </c>
    </row>
    <row r="72" spans="7:25">
      <c r="G72" t="s">
        <v>114</v>
      </c>
      <c r="H72" s="73">
        <v>0</v>
      </c>
      <c r="I72" s="46">
        <v>58.74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58.74</v>
      </c>
      <c r="W72">
        <v>0</v>
      </c>
      <c r="X72">
        <v>58.74</v>
      </c>
      <c r="Y72">
        <v>0</v>
      </c>
    </row>
    <row r="73" spans="7:25">
      <c r="G73" t="s">
        <v>115</v>
      </c>
      <c r="H73" s="73">
        <v>5.27</v>
      </c>
      <c r="I73" s="46">
        <v>6.33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11.6</v>
      </c>
      <c r="W73">
        <v>5.27</v>
      </c>
      <c r="X73">
        <v>6.33</v>
      </c>
      <c r="Y73">
        <v>0</v>
      </c>
    </row>
    <row r="74" spans="7:25">
      <c r="G74" t="s">
        <v>116</v>
      </c>
      <c r="H74" s="73">
        <v>4.5999999999999996</v>
      </c>
      <c r="I74" s="46">
        <v>3.51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8.11</v>
      </c>
      <c r="W74">
        <v>4.5999999999999996</v>
      </c>
      <c r="X74">
        <v>3.51</v>
      </c>
      <c r="Y74">
        <v>0</v>
      </c>
    </row>
    <row r="75" spans="7:25">
      <c r="G75" t="s">
        <v>117</v>
      </c>
      <c r="H75" s="73">
        <v>4.83</v>
      </c>
      <c r="I75" s="46">
        <v>3.9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8.73</v>
      </c>
      <c r="W75">
        <v>4.83</v>
      </c>
      <c r="X75">
        <v>3.9</v>
      </c>
      <c r="Y75">
        <v>0</v>
      </c>
    </row>
    <row r="76" spans="7:25">
      <c r="G76" t="s">
        <v>118</v>
      </c>
      <c r="H76" s="73">
        <v>4.75</v>
      </c>
      <c r="I76" s="46">
        <v>5.23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9.98</v>
      </c>
      <c r="W76">
        <v>4.75</v>
      </c>
      <c r="X76">
        <v>5.23</v>
      </c>
      <c r="Y76">
        <v>0</v>
      </c>
    </row>
    <row r="77" spans="7:25">
      <c r="G77" t="s">
        <v>119</v>
      </c>
      <c r="H77" s="73">
        <v>6.27</v>
      </c>
      <c r="I77" s="46">
        <v>3.9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10.17</v>
      </c>
      <c r="W77">
        <v>6.27</v>
      </c>
      <c r="X77">
        <v>3.9</v>
      </c>
      <c r="Y77">
        <v>0</v>
      </c>
    </row>
    <row r="78" spans="7:25">
      <c r="G78" t="s">
        <v>120</v>
      </c>
      <c r="H78" s="73">
        <v>0</v>
      </c>
      <c r="I78" s="46">
        <v>47.85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47.85</v>
      </c>
      <c r="W78">
        <v>0</v>
      </c>
      <c r="X78">
        <v>47.85</v>
      </c>
      <c r="Y78">
        <v>0</v>
      </c>
    </row>
    <row r="79" spans="7:25">
      <c r="G79" t="s">
        <v>121</v>
      </c>
      <c r="H79" s="73">
        <v>0</v>
      </c>
      <c r="I79" s="46">
        <v>70.739999999999995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70.739999999999995</v>
      </c>
      <c r="W79">
        <v>0</v>
      </c>
      <c r="X79">
        <v>70.739999999999995</v>
      </c>
      <c r="Y79">
        <v>0</v>
      </c>
    </row>
    <row r="80" spans="7:25">
      <c r="G80" t="s">
        <v>122</v>
      </c>
      <c r="H80" s="73">
        <v>0</v>
      </c>
      <c r="I80" s="46">
        <v>82.13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82.13</v>
      </c>
      <c r="W80">
        <v>0</v>
      </c>
      <c r="X80">
        <v>82.13</v>
      </c>
      <c r="Y80">
        <v>0</v>
      </c>
    </row>
    <row r="81" spans="7:25">
      <c r="G81" t="s">
        <v>123</v>
      </c>
      <c r="H81" s="73">
        <v>0</v>
      </c>
      <c r="I81" s="46">
        <v>28.99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28.99</v>
      </c>
      <c r="W81">
        <v>0</v>
      </c>
      <c r="X81">
        <v>28.99</v>
      </c>
      <c r="Y81">
        <v>0</v>
      </c>
    </row>
    <row r="82" spans="7:25">
      <c r="G82" t="s">
        <v>124</v>
      </c>
      <c r="H82" s="73">
        <v>0</v>
      </c>
      <c r="I82" s="46">
        <v>9.66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9.66</v>
      </c>
      <c r="W82">
        <v>0</v>
      </c>
      <c r="X82">
        <v>9.66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0.34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0.34</v>
      </c>
      <c r="W83">
        <v>0</v>
      </c>
      <c r="X83">
        <v>0</v>
      </c>
      <c r="Y83">
        <v>0.34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0.36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0.36</v>
      </c>
      <c r="W84">
        <v>0</v>
      </c>
      <c r="X84">
        <v>0</v>
      </c>
      <c r="Y84">
        <v>0.36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0.38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0.38</v>
      </c>
      <c r="W85">
        <v>0</v>
      </c>
      <c r="X85">
        <v>0</v>
      </c>
      <c r="Y85">
        <v>0.38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0.38</v>
      </c>
      <c r="W86">
        <v>0</v>
      </c>
      <c r="X86">
        <v>0</v>
      </c>
      <c r="Y86">
        <v>0.38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0.39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0.39</v>
      </c>
      <c r="W87">
        <v>0</v>
      </c>
      <c r="X87">
        <v>0</v>
      </c>
      <c r="Y87">
        <v>0.39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1.9677500000000001E-2</v>
      </c>
      <c r="I99" s="69">
        <f t="shared" ref="I99:BQ99" si="1">SUM(I3:I98)/4000</f>
        <v>0.54330000000000001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2.7000000000000001E-3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0.56567750000000006</v>
      </c>
      <c r="W99">
        <f t="shared" si="1"/>
        <v>1.9677500000000001E-2</v>
      </c>
      <c r="X99">
        <f t="shared" si="1"/>
        <v>0.54330000000000001</v>
      </c>
      <c r="Y99">
        <f t="shared" si="1"/>
        <v>2.7000000000000001E-3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45240</v>
      </c>
      <c r="U2" s="73" t="s">
        <v>225</v>
      </c>
      <c r="V2" s="74" t="s">
        <v>224</v>
      </c>
      <c r="W2" s="28" t="s">
        <v>565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565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181.64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181.65</v>
      </c>
      <c r="W73">
        <v>181.64</v>
      </c>
    </row>
    <row r="74" spans="7:23">
      <c r="G74" t="s">
        <v>116</v>
      </c>
      <c r="H74" s="73">
        <v>181.64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181.65</v>
      </c>
      <c r="W74">
        <v>181.64</v>
      </c>
    </row>
    <row r="75" spans="7:23">
      <c r="G75" t="s">
        <v>117</v>
      </c>
      <c r="H75" s="73">
        <v>90.82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90.82</v>
      </c>
      <c r="W75">
        <v>90.82</v>
      </c>
    </row>
    <row r="76" spans="7:23">
      <c r="G76" t="s">
        <v>118</v>
      </c>
      <c r="H76" s="73">
        <v>90.82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90.82</v>
      </c>
      <c r="W76">
        <v>90.82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0.13622999999999999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0.13623500000000002</v>
      </c>
      <c r="W99">
        <f t="shared" si="1"/>
        <v>0.13622999999999999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3" activePane="bottomRight" state="frozen"/>
      <selection activeCell="M3" sqref="M3:M98"/>
      <selection pane="topRight" activeCell="M3" sqref="M3:M98"/>
      <selection pane="bottomLeft" activeCell="M3" sqref="M3:M98"/>
      <selection pane="bottomRight" activeCell="AK105" sqref="AK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45240</v>
      </c>
      <c r="B1" s="223"/>
      <c r="C1" s="223"/>
      <c r="D1" s="224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566</v>
      </c>
      <c r="AT1" s="222" t="s">
        <v>567</v>
      </c>
    </row>
    <row r="2" spans="1:47">
      <c r="A2" s="25" t="s">
        <v>44</v>
      </c>
      <c r="B2" s="223"/>
      <c r="C2" s="223"/>
      <c r="D2" s="224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7">
      <c r="A3" t="s">
        <v>45</v>
      </c>
      <c r="D3">
        <f>TWEPL!P3</f>
        <v>10.0128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647.42084171263252</v>
      </c>
      <c r="P3" s="36">
        <v>118.1</v>
      </c>
      <c r="Q3" s="36">
        <v>32.535608636977059</v>
      </c>
      <c r="R3" s="38">
        <v>0</v>
      </c>
      <c r="S3" s="38">
        <v>0</v>
      </c>
      <c r="T3" s="37">
        <f>SUMPRODUCT(LTA!J3:AN3,LTA!J$101:AN$101,LTA!J$103:AN$103)</f>
        <v>20.329999999999998</v>
      </c>
      <c r="U3" s="37">
        <f>SUMPRODUCT(LTA!J3:AN3,LTA!J$102:AN$102,LTA!J$103:AN$103)</f>
        <v>54.66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145.41</v>
      </c>
      <c r="AB3" s="75">
        <f>-STOA!N3</f>
        <v>-136.53</v>
      </c>
      <c r="AC3">
        <f>SUMIF(B3:AB3,"&gt;0")*$AC$2-SUMIF(B3:AB3,"&lt;0")*($AC$2/(1-$AC$2))+SUMIF(AI3:AR3,"&gt;0")*$AC$2-SUMIF(AI3:AR3,"&lt;0")*($AC$2/(1-$AC$2))</f>
        <v>11.039187049240279</v>
      </c>
      <c r="AD3">
        <f>SUM(B3:AB3,AI3:AT3)-AC3</f>
        <v>1028.9331802199472</v>
      </c>
      <c r="AE3">
        <f>'IDT-1'!B3</f>
        <v>0</v>
      </c>
      <c r="AF3" s="24"/>
      <c r="AG3">
        <f t="shared" ref="AG3:AG66" si="0">SUM(AD3:AF3)</f>
        <v>1028.9331802199472</v>
      </c>
      <c r="AI3" s="34">
        <f>PXIL!H3</f>
        <v>0</v>
      </c>
      <c r="AJ3" s="34">
        <f>PXIL!N3</f>
        <v>0</v>
      </c>
      <c r="AK3" s="34">
        <f>RTM_IEX!H3</f>
        <v>48.31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646.254380943108</v>
      </c>
      <c r="P4" s="36">
        <v>118.1</v>
      </c>
      <c r="Q4" s="36">
        <v>32.535608636977059</v>
      </c>
      <c r="R4" s="38">
        <v>0</v>
      </c>
      <c r="S4" s="38">
        <v>0</v>
      </c>
      <c r="T4" s="37">
        <f>SUMPRODUCT(LTA!J4:AN4,LTA!J$101:AN$101,LTA!J$103:AN$103)</f>
        <v>20.329999999999998</v>
      </c>
      <c r="U4" s="37">
        <f>SUMPRODUCT(LTA!J4:AN4,LTA!J$102:AN$102,LTA!J$103:AN$103)</f>
        <v>54.66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145.41</v>
      </c>
      <c r="AB4" s="75">
        <f>-STOA!N4</f>
        <v>-136.53</v>
      </c>
      <c r="AC4">
        <f t="shared" ref="AC4:AC67" si="1">SUMIF(B4:AB4,"&gt;0")*$AC$2-SUMIF(B4:AB4,"&lt;0")*($AC$2/(1-$AC$2))+SUMIF(AI4:AR4,"&gt;0")*$AC$2-SUMIF(AI4:AR4,"&lt;0")*($AC$2/(1-$AC$2))</f>
        <v>10.834676778776275</v>
      </c>
      <c r="AD4">
        <f t="shared" ref="AD4:AD67" si="2">SUM(B4:AB4,AI4:AT4)-AC4</f>
        <v>1004.7912297208868</v>
      </c>
      <c r="AE4">
        <f>'IDT-1'!B4</f>
        <v>0</v>
      </c>
      <c r="AF4" s="24"/>
      <c r="AG4">
        <f t="shared" si="0"/>
        <v>1004.7912297208868</v>
      </c>
      <c r="AI4" s="34">
        <f>PXIL!H4</f>
        <v>0</v>
      </c>
      <c r="AJ4" s="34">
        <f>PXIL!N4</f>
        <v>0</v>
      </c>
      <c r="AK4" s="34">
        <f>RTM_IEX!H4</f>
        <v>25.13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653.29681093302941</v>
      </c>
      <c r="P5" s="36">
        <v>118.10000000000001</v>
      </c>
      <c r="Q5" s="36">
        <v>32.534493146048398</v>
      </c>
      <c r="R5" s="38">
        <v>0</v>
      </c>
      <c r="S5" s="38">
        <v>0</v>
      </c>
      <c r="T5" s="37">
        <f>SUMPRODUCT(LTA!J5:AN5,LTA!J$101:AN$101,LTA!J$103:AN$103)</f>
        <v>20.329999999999998</v>
      </c>
      <c r="U5" s="37">
        <f>SUMPRODUCT(LTA!J5:AN5,LTA!J$102:AN$102,LTA!J$103:AN$103)</f>
        <v>54.66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145.41</v>
      </c>
      <c r="AB5" s="75">
        <f>-STOA!N5</f>
        <v>-136.53</v>
      </c>
      <c r="AC5">
        <f t="shared" si="1"/>
        <v>10.796383820567813</v>
      </c>
      <c r="AD5">
        <f t="shared" si="2"/>
        <v>1000.270837178088</v>
      </c>
      <c r="AE5">
        <f>'IDT-1'!B5</f>
        <v>0</v>
      </c>
      <c r="AF5" s="24"/>
      <c r="AG5">
        <f t="shared" si="0"/>
        <v>1000.270837178088</v>
      </c>
      <c r="AI5" s="34">
        <f>PXIL!H5</f>
        <v>0</v>
      </c>
      <c r="AJ5" s="34">
        <f>PXIL!N5</f>
        <v>0</v>
      </c>
      <c r="AK5" s="34">
        <f>RTM_IEX!H5</f>
        <v>13.53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652.01431408369876</v>
      </c>
      <c r="P6" s="36">
        <v>118.1</v>
      </c>
      <c r="Q6" s="36">
        <v>32.53498922081922</v>
      </c>
      <c r="R6" s="38">
        <v>0</v>
      </c>
      <c r="S6" s="38">
        <v>0</v>
      </c>
      <c r="T6" s="37">
        <f>SUMPRODUCT(LTA!J6:AN6,LTA!J$101:AN$101,LTA!J$103:AN$103)</f>
        <v>20.329999999999998</v>
      </c>
      <c r="U6" s="37">
        <f>SUMPRODUCT(LTA!J6:AN6,LTA!J$102:AN$102,LTA!J$103:AN$103)</f>
        <v>54.66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145.41</v>
      </c>
      <c r="AB6" s="75">
        <f>-STOA!N6</f>
        <v>-136.53</v>
      </c>
      <c r="AC6">
        <f t="shared" si="1"/>
        <v>10.671963014061509</v>
      </c>
      <c r="AD6">
        <f t="shared" si="2"/>
        <v>985.58325721003439</v>
      </c>
      <c r="AE6">
        <f>'IDT-1'!B6</f>
        <v>0</v>
      </c>
      <c r="AF6" s="24"/>
      <c r="AG6">
        <f t="shared" si="0"/>
        <v>985.58325721003439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611.2661311824188</v>
      </c>
      <c r="P7" s="36">
        <v>118.1</v>
      </c>
      <c r="Q7" s="36">
        <v>32.539999999999992</v>
      </c>
      <c r="R7" s="38">
        <v>0</v>
      </c>
      <c r="S7" s="38">
        <v>0</v>
      </c>
      <c r="T7" s="37">
        <f>SUMPRODUCT(LTA!J7:AN7,LTA!J$101:AN$101,LTA!J$103:AN$103)</f>
        <v>24.99</v>
      </c>
      <c r="U7" s="37">
        <f>SUMPRODUCT(LTA!J7:AN7,LTA!J$102:AN$102,LTA!J$103:AN$103)</f>
        <v>54.66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145.41</v>
      </c>
      <c r="AB7" s="75">
        <f>-STOA!N7</f>
        <v>-136.53</v>
      </c>
      <c r="AC7">
        <f t="shared" si="1"/>
        <v>10.368864368235878</v>
      </c>
      <c r="AD7">
        <f t="shared" si="2"/>
        <v>949.80318373376087</v>
      </c>
      <c r="AE7">
        <f>'IDT-1'!B7</f>
        <v>0</v>
      </c>
      <c r="AF7" s="24"/>
      <c r="AG7">
        <f t="shared" si="0"/>
        <v>949.80318373376087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591.90495870948348</v>
      </c>
      <c r="P8" s="36">
        <v>118.1</v>
      </c>
      <c r="Q8" s="36">
        <v>32.539999999999992</v>
      </c>
      <c r="R8" s="38">
        <v>0</v>
      </c>
      <c r="S8" s="38">
        <v>0</v>
      </c>
      <c r="T8" s="37">
        <f>SUMPRODUCT(LTA!J8:AN8,LTA!J$101:AN$101,LTA!J$103:AN$103)</f>
        <v>24.75</v>
      </c>
      <c r="U8" s="37">
        <f>SUMPRODUCT(LTA!J8:AN8,LTA!J$102:AN$102,LTA!J$103:AN$103)</f>
        <v>54.66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145.41</v>
      </c>
      <c r="AB8" s="75">
        <f>-STOA!N8</f>
        <v>-136.53</v>
      </c>
      <c r="AC8">
        <f t="shared" si="1"/>
        <v>10.325930519463219</v>
      </c>
      <c r="AD8">
        <f t="shared" si="2"/>
        <v>944.73494510959824</v>
      </c>
      <c r="AE8">
        <f>'IDT-1'!B8</f>
        <v>0</v>
      </c>
      <c r="AF8" s="24"/>
      <c r="AG8">
        <f t="shared" si="0"/>
        <v>944.73494510959824</v>
      </c>
      <c r="AI8" s="34">
        <f>PXIL!H8</f>
        <v>0</v>
      </c>
      <c r="AJ8" s="34">
        <f>PXIL!N8</f>
        <v>0</v>
      </c>
      <c r="AK8" s="34">
        <f>RTM_IEX!H8</f>
        <v>14.49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589.83402435181245</v>
      </c>
      <c r="P9" s="36">
        <v>118.1</v>
      </c>
      <c r="Q9" s="36">
        <v>32.539999999999992</v>
      </c>
      <c r="R9" s="38">
        <v>0</v>
      </c>
      <c r="S9" s="38">
        <v>0</v>
      </c>
      <c r="T9" s="37">
        <f>SUMPRODUCT(LTA!J9:AN9,LTA!J$101:AN$101,LTA!J$103:AN$103)</f>
        <v>24.42</v>
      </c>
      <c r="U9" s="37">
        <f>SUMPRODUCT(LTA!J9:AN9,LTA!J$102:AN$102,LTA!J$103:AN$103)</f>
        <v>54.66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145.41</v>
      </c>
      <c r="AB9" s="75">
        <f>-STOA!N9</f>
        <v>-136.53</v>
      </c>
      <c r="AC9">
        <f t="shared" si="1"/>
        <v>10.370694670858784</v>
      </c>
      <c r="AD9">
        <f t="shared" si="2"/>
        <v>950.01924660053157</v>
      </c>
      <c r="AE9">
        <f>'IDT-1'!B9</f>
        <v>0</v>
      </c>
      <c r="AF9" s="24"/>
      <c r="AG9">
        <f t="shared" si="0"/>
        <v>950.01924660053157</v>
      </c>
      <c r="AI9" s="34">
        <f>PXIL!H9</f>
        <v>0</v>
      </c>
      <c r="AJ9" s="34">
        <f>PXIL!N9</f>
        <v>0</v>
      </c>
      <c r="AK9" s="34">
        <f>RTM_IEX!H9</f>
        <v>22.22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578.63468142184058</v>
      </c>
      <c r="P10" s="36">
        <v>118.1</v>
      </c>
      <c r="Q10" s="36">
        <v>32.539999999999992</v>
      </c>
      <c r="R10" s="38">
        <v>0</v>
      </c>
      <c r="S10" s="38">
        <v>0</v>
      </c>
      <c r="T10" s="37">
        <f>SUMPRODUCT(LTA!J10:AN10,LTA!J$101:AN$101,LTA!J$103:AN$103)</f>
        <v>24.62</v>
      </c>
      <c r="U10" s="37">
        <f>SUMPRODUCT(LTA!J10:AN10,LTA!J$102:AN$102,LTA!J$103:AN$103)</f>
        <v>54.66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145.41</v>
      </c>
      <c r="AB10" s="75">
        <f>-STOA!N10</f>
        <v>-136.53</v>
      </c>
      <c r="AC10">
        <f t="shared" si="1"/>
        <v>10.25394019024702</v>
      </c>
      <c r="AD10">
        <f t="shared" si="2"/>
        <v>936.23665815117158</v>
      </c>
      <c r="AE10">
        <f>'IDT-1'!B10</f>
        <v>0</v>
      </c>
      <c r="AF10" s="24"/>
      <c r="AG10">
        <f t="shared" si="0"/>
        <v>936.23665815117158</v>
      </c>
      <c r="AI10" s="34">
        <f>PXIL!H10</f>
        <v>0</v>
      </c>
      <c r="AJ10" s="34">
        <f>PXIL!N10</f>
        <v>0</v>
      </c>
      <c r="AK10" s="34">
        <f>RTM_IEX!H10</f>
        <v>19.32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580.02016745034859</v>
      </c>
      <c r="P11" s="36">
        <v>118.1</v>
      </c>
      <c r="Q11" s="36">
        <v>32.539999999999992</v>
      </c>
      <c r="R11" s="38">
        <v>0</v>
      </c>
      <c r="S11" s="38">
        <v>0</v>
      </c>
      <c r="T11" s="37">
        <f>SUMPRODUCT(LTA!J11:AN11,LTA!J$101:AN$101,LTA!J$103:AN$103)</f>
        <v>24.57</v>
      </c>
      <c r="U11" s="37">
        <f>SUMPRODUCT(LTA!J11:AN11,LTA!J$102:AN$102,LTA!J$103:AN$103)</f>
        <v>53.7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145.36000000000001</v>
      </c>
      <c r="AB11" s="75">
        <f>-STOA!N11</f>
        <v>-136.53</v>
      </c>
      <c r="AC11">
        <f t="shared" si="1"/>
        <v>10.094386272886489</v>
      </c>
      <c r="AD11">
        <f t="shared" si="2"/>
        <v>917.40169809704014</v>
      </c>
      <c r="AE11">
        <f>'IDT-1'!B11</f>
        <v>0</v>
      </c>
      <c r="AF11" s="24"/>
      <c r="AG11">
        <f t="shared" si="0"/>
        <v>917.40169809704014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570.358563004909</v>
      </c>
      <c r="P12" s="36">
        <v>118.09395598771751</v>
      </c>
      <c r="Q12" s="36">
        <v>32.539999999999992</v>
      </c>
      <c r="R12" s="38">
        <v>0</v>
      </c>
      <c r="S12" s="38">
        <v>0</v>
      </c>
      <c r="T12" s="37">
        <f>SUMPRODUCT(LTA!J12:AN12,LTA!J$101:AN$101,LTA!J$103:AN$103)</f>
        <v>24.51</v>
      </c>
      <c r="U12" s="37">
        <f>SUMPRODUCT(LTA!J12:AN12,LTA!J$102:AN$102,LTA!J$103:AN$103)</f>
        <v>53.7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145.36000000000001</v>
      </c>
      <c r="AB12" s="75">
        <f>-STOA!N12</f>
        <v>-136.53</v>
      </c>
      <c r="AC12">
        <f t="shared" si="1"/>
        <v>10.012674025841623</v>
      </c>
      <c r="AD12">
        <f t="shared" si="2"/>
        <v>907.75576188636285</v>
      </c>
      <c r="AE12">
        <f>'IDT-1'!B12</f>
        <v>0</v>
      </c>
      <c r="AF12" s="24"/>
      <c r="AG12">
        <f t="shared" si="0"/>
        <v>907.75576188636285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567.81449758938425</v>
      </c>
      <c r="P13" s="36">
        <v>118.09364164961775</v>
      </c>
      <c r="Q13" s="36">
        <v>32.539999999999992</v>
      </c>
      <c r="R13" s="38">
        <v>0</v>
      </c>
      <c r="S13" s="38">
        <v>0</v>
      </c>
      <c r="T13" s="37">
        <f>SUMPRODUCT(LTA!J13:AN13,LTA!J$101:AN$101,LTA!J$103:AN$103)</f>
        <v>19.990000000000002</v>
      </c>
      <c r="U13" s="37">
        <f>SUMPRODUCT(LTA!J13:AN13,LTA!J$102:AN$102,LTA!J$103:AN$103)</f>
        <v>53.7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145.36000000000001</v>
      </c>
      <c r="AB13" s="75">
        <f>-STOA!N13</f>
        <v>-136.53</v>
      </c>
      <c r="AC13">
        <f t="shared" si="1"/>
        <v>10.071929444059622</v>
      </c>
      <c r="AD13">
        <f t="shared" si="2"/>
        <v>886.63212671452038</v>
      </c>
      <c r="AE13">
        <f>'IDT-1'!B13</f>
        <v>0</v>
      </c>
      <c r="AF13" s="24"/>
      <c r="AG13">
        <f t="shared" si="0"/>
        <v>886.63212671452038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563.94865706538167</v>
      </c>
      <c r="P14" s="36">
        <v>118.09364164961775</v>
      </c>
      <c r="Q14" s="36">
        <v>32.539999999999992</v>
      </c>
      <c r="R14" s="38">
        <v>0</v>
      </c>
      <c r="S14" s="38">
        <v>0</v>
      </c>
      <c r="T14" s="37">
        <f>SUMPRODUCT(LTA!J14:AN14,LTA!J$101:AN$101,LTA!J$103:AN$103)</f>
        <v>19.990000000000002</v>
      </c>
      <c r="U14" s="37">
        <f>SUMPRODUCT(LTA!J14:AN14,LTA!J$102:AN$102,LTA!J$103:AN$103)</f>
        <v>53.7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145.36000000000001</v>
      </c>
      <c r="AB14" s="75">
        <f>-STOA!N14</f>
        <v>-136.53</v>
      </c>
      <c r="AC14">
        <f t="shared" si="1"/>
        <v>10.039456383658001</v>
      </c>
      <c r="AD14">
        <f t="shared" si="2"/>
        <v>882.79875925091937</v>
      </c>
      <c r="AE14">
        <f>'IDT-1'!B14</f>
        <v>0</v>
      </c>
      <c r="AF14" s="24"/>
      <c r="AG14">
        <f t="shared" si="0"/>
        <v>882.79875925091937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559.55533676442235</v>
      </c>
      <c r="P15" s="36">
        <v>118.09364164961775</v>
      </c>
      <c r="Q15" s="36">
        <v>32.539999999999992</v>
      </c>
      <c r="R15" s="38">
        <v>0</v>
      </c>
      <c r="S15" s="38">
        <v>0</v>
      </c>
      <c r="T15" s="37">
        <f>SUMPRODUCT(LTA!J15:AN15,LTA!J$101:AN$101,LTA!J$103:AN$103)</f>
        <v>19.990000000000002</v>
      </c>
      <c r="U15" s="37">
        <f>SUMPRODUCT(LTA!J15:AN15,LTA!J$102:AN$102,LTA!J$103:AN$103)</f>
        <v>53.7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145.36000000000001</v>
      </c>
      <c r="AB15" s="75">
        <f>-STOA!N15</f>
        <v>-136.53</v>
      </c>
      <c r="AC15">
        <f t="shared" si="1"/>
        <v>9.8839562849814957</v>
      </c>
      <c r="AD15">
        <f t="shared" si="2"/>
        <v>892.56093904863644</v>
      </c>
      <c r="AE15">
        <f>'IDT-1'!B15</f>
        <v>0</v>
      </c>
      <c r="AF15" s="24"/>
      <c r="AG15">
        <f t="shared" si="0"/>
        <v>892.56093904863644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565.96466448833701</v>
      </c>
      <c r="P16" s="36">
        <v>118.09364164961775</v>
      </c>
      <c r="Q16" s="36">
        <v>32.539999999999992</v>
      </c>
      <c r="R16" s="38">
        <v>0</v>
      </c>
      <c r="S16" s="38">
        <v>0</v>
      </c>
      <c r="T16" s="37">
        <f>SUMPRODUCT(LTA!J16:AN16,LTA!J$101:AN$101,LTA!J$103:AN$103)</f>
        <v>19.990000000000002</v>
      </c>
      <c r="U16" s="37">
        <f>SUMPRODUCT(LTA!J16:AN16,LTA!J$102:AN$102,LTA!J$103:AN$103)</f>
        <v>53.7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145.36000000000001</v>
      </c>
      <c r="AB16" s="75">
        <f>-STOA!N16</f>
        <v>-136.53</v>
      </c>
      <c r="AC16">
        <f t="shared" si="1"/>
        <v>9.93779463786238</v>
      </c>
      <c r="AD16">
        <f t="shared" si="2"/>
        <v>898.91642841967052</v>
      </c>
      <c r="AE16">
        <f>'IDT-1'!B16</f>
        <v>0</v>
      </c>
      <c r="AF16" s="24"/>
      <c r="AG16">
        <f t="shared" si="0"/>
        <v>898.91642841967052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633.2691539497647</v>
      </c>
      <c r="P17" s="36">
        <v>118.09364164961775</v>
      </c>
      <c r="Q17" s="36">
        <v>32.539999999999992</v>
      </c>
      <c r="R17" s="38">
        <v>0</v>
      </c>
      <c r="S17" s="38">
        <v>0</v>
      </c>
      <c r="T17" s="37">
        <f>SUMPRODUCT(LTA!J17:AN17,LTA!J$101:AN$101,LTA!J$103:AN$103)</f>
        <v>19.990000000000002</v>
      </c>
      <c r="U17" s="37">
        <f>SUMPRODUCT(LTA!J17:AN17,LTA!J$102:AN$102,LTA!J$103:AN$103)</f>
        <v>53.7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145.36000000000001</v>
      </c>
      <c r="AB17" s="75">
        <f>-STOA!N17</f>
        <v>-136.53</v>
      </c>
      <c r="AC17">
        <f t="shared" si="1"/>
        <v>10.875883289233492</v>
      </c>
      <c r="AD17">
        <f t="shared" si="2"/>
        <v>921.2828292297271</v>
      </c>
      <c r="AE17">
        <f>'IDT-1'!B17</f>
        <v>0</v>
      </c>
      <c r="AF17" s="24"/>
      <c r="AG17">
        <f t="shared" si="0"/>
        <v>921.2828292297271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-44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642.13183829498621</v>
      </c>
      <c r="P18" s="36">
        <v>118.09364164961775</v>
      </c>
      <c r="Q18" s="36">
        <v>32.539999999999992</v>
      </c>
      <c r="R18" s="38">
        <v>0</v>
      </c>
      <c r="S18" s="38">
        <v>0</v>
      </c>
      <c r="T18" s="37">
        <f>SUMPRODUCT(LTA!J18:AN18,LTA!J$101:AN$101,LTA!J$103:AN$103)</f>
        <v>19.670000000000002</v>
      </c>
      <c r="U18" s="37">
        <f>SUMPRODUCT(LTA!J18:AN18,LTA!J$102:AN$102,LTA!J$103:AN$103)</f>
        <v>53.7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145.36000000000001</v>
      </c>
      <c r="AB18" s="75">
        <f>-STOA!N18</f>
        <v>-136.53</v>
      </c>
      <c r="AC18">
        <f t="shared" si="1"/>
        <v>10.964584153183131</v>
      </c>
      <c r="AD18">
        <f t="shared" si="2"/>
        <v>927.73681271099883</v>
      </c>
      <c r="AE18">
        <f>'IDT-1'!B18</f>
        <v>0</v>
      </c>
      <c r="AF18" s="24"/>
      <c r="AG18">
        <f t="shared" si="0"/>
        <v>927.73681271099883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639.34395937374495</v>
      </c>
      <c r="P19" s="36">
        <v>118.09364164961775</v>
      </c>
      <c r="Q19" s="36">
        <v>32.539999999999992</v>
      </c>
      <c r="R19" s="38">
        <v>0</v>
      </c>
      <c r="S19" s="38">
        <v>0</v>
      </c>
      <c r="T19" s="37">
        <f>SUMPRODUCT(LTA!J19:AN19,LTA!J$101:AN$101,LTA!J$103:AN$103)</f>
        <v>19.670000000000002</v>
      </c>
      <c r="U19" s="37">
        <f>SUMPRODUCT(LTA!J19:AN19,LTA!J$102:AN$102,LTA!J$103:AN$103)</f>
        <v>53.7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145.36000000000001</v>
      </c>
      <c r="AB19" s="75">
        <f>-STOA!N19</f>
        <v>-136.53</v>
      </c>
      <c r="AC19">
        <f t="shared" si="1"/>
        <v>11.144473755642039</v>
      </c>
      <c r="AD19">
        <f t="shared" si="2"/>
        <v>900.76904418729862</v>
      </c>
      <c r="AE19">
        <f>'IDT-1'!B19</f>
        <v>0</v>
      </c>
      <c r="AF19" s="24"/>
      <c r="AG19">
        <f t="shared" si="0"/>
        <v>900.76904418729862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642.24297963554079</v>
      </c>
      <c r="P20" s="36">
        <v>118.09364164961775</v>
      </c>
      <c r="Q20" s="36">
        <v>32.539999999999992</v>
      </c>
      <c r="R20" s="38">
        <v>0</v>
      </c>
      <c r="S20" s="38">
        <v>0</v>
      </c>
      <c r="T20" s="37">
        <f>SUMPRODUCT(LTA!J20:AN20,LTA!J$101:AN$101,LTA!J$103:AN$103)</f>
        <v>19.670000000000002</v>
      </c>
      <c r="U20" s="37">
        <f>SUMPRODUCT(LTA!J20:AN20,LTA!J$102:AN$102,LTA!J$103:AN$103)</f>
        <v>56.150000000000006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145.36000000000001</v>
      </c>
      <c r="AB20" s="75">
        <f>-STOA!N20</f>
        <v>-136.53</v>
      </c>
      <c r="AC20">
        <f t="shared" si="1"/>
        <v>11.096222790867346</v>
      </c>
      <c r="AD20">
        <f t="shared" si="2"/>
        <v>917.16631541386914</v>
      </c>
      <c r="AE20">
        <f>'IDT-1'!B20</f>
        <v>0</v>
      </c>
      <c r="AF20" s="24"/>
      <c r="AG20">
        <f t="shared" si="0"/>
        <v>917.16631541386914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-59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605.83762948888409</v>
      </c>
      <c r="P21" s="36">
        <v>118.09364164961775</v>
      </c>
      <c r="Q21" s="36">
        <v>32.76</v>
      </c>
      <c r="R21" s="38">
        <v>0</v>
      </c>
      <c r="S21" s="38">
        <v>0</v>
      </c>
      <c r="T21" s="37">
        <f>SUMPRODUCT(LTA!J21:AN21,LTA!J$101:AN$101,LTA!J$103:AN$103)</f>
        <v>19.670000000000002</v>
      </c>
      <c r="U21" s="37">
        <f>SUMPRODUCT(LTA!J21:AN21,LTA!J$102:AN$102,LTA!J$103:AN$103)</f>
        <v>55.620000000000005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145.36000000000001</v>
      </c>
      <c r="AB21" s="75">
        <f>-STOA!N21</f>
        <v>-136.53</v>
      </c>
      <c r="AC21">
        <f t="shared" si="1"/>
        <v>10.288015543866972</v>
      </c>
      <c r="AD21">
        <f t="shared" si="2"/>
        <v>940.25917251421265</v>
      </c>
      <c r="AE21">
        <f>'IDT-1'!B21</f>
        <v>0</v>
      </c>
      <c r="AF21" s="24"/>
      <c r="AG21">
        <f t="shared" si="0"/>
        <v>940.25917251421265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616.30410845104211</v>
      </c>
      <c r="P22" s="36">
        <v>118.09364164961775</v>
      </c>
      <c r="Q22" s="36">
        <v>32.76</v>
      </c>
      <c r="R22" s="38">
        <v>0</v>
      </c>
      <c r="S22" s="38">
        <v>0</v>
      </c>
      <c r="T22" s="37">
        <f>SUMPRODUCT(LTA!J22:AN22,LTA!J$101:AN$101,LTA!J$103:AN$103)</f>
        <v>19.670000000000002</v>
      </c>
      <c r="U22" s="37">
        <f>SUMPRODUCT(LTA!J22:AN22,LTA!J$102:AN$102,LTA!J$103:AN$103)</f>
        <v>55.03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145.36000000000001</v>
      </c>
      <c r="AB22" s="75">
        <f>-STOA!N22</f>
        <v>-136.53</v>
      </c>
      <c r="AC22">
        <f t="shared" si="1"/>
        <v>10.460185967149101</v>
      </c>
      <c r="AD22">
        <f t="shared" si="2"/>
        <v>960.5834810530888</v>
      </c>
      <c r="AE22">
        <f>'IDT-1'!B22</f>
        <v>0</v>
      </c>
      <c r="AF22" s="24"/>
      <c r="AG22">
        <f t="shared" si="0"/>
        <v>960.5834810530888</v>
      </c>
      <c r="AI22" s="34">
        <f>PXIL!H22</f>
        <v>0</v>
      </c>
      <c r="AJ22" s="34">
        <f>PXIL!N22</f>
        <v>0</v>
      </c>
      <c r="AK22" s="34">
        <f>RTM_IEX!H22</f>
        <v>10.62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646.43235185494461</v>
      </c>
      <c r="P23" s="36">
        <v>118.1</v>
      </c>
      <c r="Q23" s="36">
        <v>32.70496304280875</v>
      </c>
      <c r="R23" s="38">
        <v>0</v>
      </c>
      <c r="S23" s="38">
        <v>0</v>
      </c>
      <c r="T23" s="37">
        <f>SUMPRODUCT(LTA!J23:AN23,LTA!J$101:AN$101,LTA!J$103:AN$103)</f>
        <v>19.670000000000002</v>
      </c>
      <c r="U23" s="37">
        <f>SUMPRODUCT(LTA!J23:AN23,LTA!J$102:AN$102,LTA!J$103:AN$103)</f>
        <v>53.75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145.36000000000001</v>
      </c>
      <c r="AB23" s="75">
        <f>-STOA!N23</f>
        <v>-136.53</v>
      </c>
      <c r="AC23">
        <f t="shared" si="1"/>
        <v>10.758970311444687</v>
      </c>
      <c r="AD23">
        <f t="shared" si="2"/>
        <v>995.85426150588648</v>
      </c>
      <c r="AE23">
        <f>'IDT-1'!B23</f>
        <v>0</v>
      </c>
      <c r="AF23" s="24"/>
      <c r="AG23">
        <f t="shared" si="0"/>
        <v>995.85426150588648</v>
      </c>
      <c r="AI23" s="34">
        <f>PXIL!H23</f>
        <v>0</v>
      </c>
      <c r="AJ23" s="34">
        <f>PXIL!N23</f>
        <v>0</v>
      </c>
      <c r="AK23" s="34">
        <f>RTM_IEX!H23</f>
        <v>17.39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681.70140409925477</v>
      </c>
      <c r="P24" s="36">
        <v>118.1</v>
      </c>
      <c r="Q24" s="36">
        <v>32.70496304280875</v>
      </c>
      <c r="R24" s="38">
        <v>0</v>
      </c>
      <c r="S24" s="38">
        <v>0</v>
      </c>
      <c r="T24" s="37">
        <f>SUMPRODUCT(LTA!J24:AN24,LTA!J$101:AN$101,LTA!J$103:AN$103)</f>
        <v>19.670000000000002</v>
      </c>
      <c r="U24" s="37">
        <f>SUMPRODUCT(LTA!J24:AN24,LTA!J$102:AN$102,LTA!J$103:AN$103)</f>
        <v>53.349999999999994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145.36000000000001</v>
      </c>
      <c r="AB24" s="75">
        <f>-STOA!N24</f>
        <v>-136.53</v>
      </c>
      <c r="AC24">
        <f t="shared" si="1"/>
        <v>11.051870350296893</v>
      </c>
      <c r="AD24">
        <f t="shared" si="2"/>
        <v>1030.4304137113447</v>
      </c>
      <c r="AE24">
        <f>'IDT-1'!B24</f>
        <v>0</v>
      </c>
      <c r="AF24" s="24"/>
      <c r="AG24">
        <f t="shared" si="0"/>
        <v>1030.4304137113447</v>
      </c>
      <c r="AI24" s="34">
        <f>PXIL!H24</f>
        <v>0</v>
      </c>
      <c r="AJ24" s="34">
        <f>PXIL!N24</f>
        <v>0</v>
      </c>
      <c r="AK24" s="34">
        <f>RTM_IEX!H24</f>
        <v>17.39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717.23896300707327</v>
      </c>
      <c r="P25" s="36">
        <v>118.1</v>
      </c>
      <c r="Q25" s="36">
        <v>32.535608636977059</v>
      </c>
      <c r="R25" s="38">
        <v>0</v>
      </c>
      <c r="S25" s="38">
        <v>0</v>
      </c>
      <c r="T25" s="37">
        <f>SUMPRODUCT(LTA!J25:AN25,LTA!J$101:AN$101,LTA!J$103:AN$103)</f>
        <v>19.670000000000002</v>
      </c>
      <c r="U25" s="37">
        <f>SUMPRODUCT(LTA!J25:AN25,LTA!J$102:AN$102,LTA!J$103:AN$103)</f>
        <v>53.15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145.36000000000001</v>
      </c>
      <c r="AB25" s="75">
        <f>-STOA!N25</f>
        <v>-136.53</v>
      </c>
      <c r="AC25">
        <f t="shared" si="1"/>
        <v>11.322923268113579</v>
      </c>
      <c r="AD25">
        <f t="shared" si="2"/>
        <v>1062.4275652955146</v>
      </c>
      <c r="AE25">
        <f>'IDT-1'!B25</f>
        <v>0</v>
      </c>
      <c r="AF25" s="24"/>
      <c r="AG25">
        <f t="shared" si="0"/>
        <v>1062.4275652955146</v>
      </c>
      <c r="AI25" s="34">
        <f>PXIL!H25</f>
        <v>0</v>
      </c>
      <c r="AJ25" s="34">
        <f>PXIL!N25</f>
        <v>0</v>
      </c>
      <c r="AK25" s="34">
        <f>RTM_IEX!H25</f>
        <v>14.49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750.08653544126901</v>
      </c>
      <c r="P26" s="36">
        <v>118.1</v>
      </c>
      <c r="Q26" s="36">
        <v>32.535608636977059</v>
      </c>
      <c r="R26" s="38">
        <v>0</v>
      </c>
      <c r="S26" s="38">
        <v>0</v>
      </c>
      <c r="T26" s="37">
        <f>SUMPRODUCT(LTA!J26:AN26,LTA!J$101:AN$101,LTA!J$103:AN$103)</f>
        <v>19.670000000000002</v>
      </c>
      <c r="U26" s="37">
        <f>SUMPRODUCT(LTA!J26:AN26,LTA!J$102:AN$102,LTA!J$103:AN$103)</f>
        <v>53.099999999999994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145.36000000000001</v>
      </c>
      <c r="AB26" s="75">
        <f>-STOA!N26</f>
        <v>-136.53</v>
      </c>
      <c r="AC26">
        <f t="shared" si="1"/>
        <v>11.647142876560826</v>
      </c>
      <c r="AD26">
        <f t="shared" si="2"/>
        <v>1100.7009181212632</v>
      </c>
      <c r="AE26">
        <f>'IDT-1'!B26</f>
        <v>0</v>
      </c>
      <c r="AF26" s="24"/>
      <c r="AG26">
        <f t="shared" si="0"/>
        <v>1100.7009181212632</v>
      </c>
      <c r="AI26" s="34">
        <f>PXIL!H26</f>
        <v>0</v>
      </c>
      <c r="AJ26" s="34">
        <f>PXIL!N26</f>
        <v>0</v>
      </c>
      <c r="AK26" s="34">
        <f>RTM_IEX!H26</f>
        <v>20.29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807.48603224891519</v>
      </c>
      <c r="P27" s="36">
        <v>118.1</v>
      </c>
      <c r="Q27" s="36">
        <v>32.535608636977059</v>
      </c>
      <c r="R27" s="38">
        <v>0</v>
      </c>
      <c r="S27" s="38">
        <v>0</v>
      </c>
      <c r="T27" s="37">
        <f>SUMPRODUCT(LTA!J27:AN27,LTA!J$101:AN$101,LTA!J$103:AN$103)</f>
        <v>19.670000000000002</v>
      </c>
      <c r="U27" s="37">
        <f>SUMPRODUCT(LTA!J27:AN27,LTA!J$102:AN$102,LTA!J$103:AN$103)</f>
        <v>52.9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145.36000000000001</v>
      </c>
      <c r="AB27" s="75">
        <f>-STOA!N27</f>
        <v>-231.68</v>
      </c>
      <c r="AC27">
        <f t="shared" si="1"/>
        <v>12.780155622718029</v>
      </c>
      <c r="AD27">
        <f t="shared" si="2"/>
        <v>1039.3274021827524</v>
      </c>
      <c r="AE27">
        <f>'IDT-1'!B27</f>
        <v>66</v>
      </c>
      <c r="AF27" s="24"/>
      <c r="AG27">
        <f t="shared" si="0"/>
        <v>1105.3274021827524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872.10344881155811</v>
      </c>
      <c r="P28" s="36">
        <v>118.1</v>
      </c>
      <c r="Q28" s="36">
        <v>32.535608636977059</v>
      </c>
      <c r="R28" s="38">
        <v>1.02</v>
      </c>
      <c r="S28" s="38">
        <v>0</v>
      </c>
      <c r="T28" s="37">
        <f>SUMPRODUCT(LTA!J28:AN28,LTA!J$101:AN$101,LTA!J$103:AN$103)</f>
        <v>19.670000000000002</v>
      </c>
      <c r="U28" s="37">
        <f>SUMPRODUCT(LTA!J28:AN28,LTA!J$102:AN$102,LTA!J$103:AN$103)</f>
        <v>52.9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145.36000000000001</v>
      </c>
      <c r="AB28" s="75">
        <f>-STOA!N28</f>
        <v>-231.68</v>
      </c>
      <c r="AC28">
        <f t="shared" si="1"/>
        <v>13.663587606394447</v>
      </c>
      <c r="AD28">
        <f t="shared" si="2"/>
        <v>1147.6313867617184</v>
      </c>
      <c r="AE28">
        <f>'IDT-1'!B28</f>
        <v>4</v>
      </c>
      <c r="AF28" s="24"/>
      <c r="AG28">
        <f t="shared" si="0"/>
        <v>1151.6313867617184</v>
      </c>
      <c r="AI28" s="34">
        <f>PXIL!H28</f>
        <v>0</v>
      </c>
      <c r="AJ28" s="34">
        <f>PXIL!N28</f>
        <v>0</v>
      </c>
      <c r="AK28" s="34">
        <f>RTM_IEX!H28</f>
        <v>41.55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877.80280918864787</v>
      </c>
      <c r="P29" s="36">
        <v>118.1</v>
      </c>
      <c r="Q29" s="36">
        <v>32.535608636977059</v>
      </c>
      <c r="R29" s="38">
        <v>5.0600000000000005</v>
      </c>
      <c r="S29" s="38">
        <v>0</v>
      </c>
      <c r="T29" s="37">
        <f>SUMPRODUCT(LTA!J29:AN29,LTA!J$101:AN$101,LTA!J$103:AN$103)</f>
        <v>19.68</v>
      </c>
      <c r="U29" s="37">
        <f>SUMPRODUCT(LTA!J29:AN29,LTA!J$102:AN$102,LTA!J$103:AN$103)</f>
        <v>52.9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145.36000000000001</v>
      </c>
      <c r="AB29" s="75">
        <f>-STOA!N29</f>
        <v>-231.68</v>
      </c>
      <c r="AC29">
        <f t="shared" si="1"/>
        <v>13.906393560630196</v>
      </c>
      <c r="AD29">
        <f t="shared" si="2"/>
        <v>1176.2940515498335</v>
      </c>
      <c r="AE29">
        <f>'IDT-1'!B29</f>
        <v>4</v>
      </c>
      <c r="AF29" s="24"/>
      <c r="AG29">
        <f t="shared" si="0"/>
        <v>1180.2940515498335</v>
      </c>
      <c r="AI29" s="34">
        <f>PXIL!H29</f>
        <v>0</v>
      </c>
      <c r="AJ29" s="34">
        <f>PXIL!N29</f>
        <v>0</v>
      </c>
      <c r="AK29" s="34">
        <f>RTM_IEX!H29</f>
        <v>60.87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858.84049173384051</v>
      </c>
      <c r="P30" s="36">
        <v>118.1</v>
      </c>
      <c r="Q30" s="36">
        <v>32.535608636977059</v>
      </c>
      <c r="R30" s="38">
        <v>14.96</v>
      </c>
      <c r="S30" s="38">
        <v>0</v>
      </c>
      <c r="T30" s="37">
        <f>SUMPRODUCT(LTA!J30:AN30,LTA!J$101:AN$101,LTA!J$103:AN$103)</f>
        <v>23.57</v>
      </c>
      <c r="U30" s="37">
        <f>SUMPRODUCT(LTA!J30:AN30,LTA!J$102:AN$102,LTA!J$103:AN$103)</f>
        <v>52.9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145.36000000000001</v>
      </c>
      <c r="AB30" s="75">
        <f>-STOA!N30</f>
        <v>-231.68</v>
      </c>
      <c r="AC30">
        <f t="shared" si="1"/>
        <v>14.009022094009815</v>
      </c>
      <c r="AD30">
        <f t="shared" si="2"/>
        <v>1188.4091055616466</v>
      </c>
      <c r="AE30">
        <f>'IDT-1'!B30</f>
        <v>18</v>
      </c>
      <c r="AF30" s="24"/>
      <c r="AG30">
        <f t="shared" si="0"/>
        <v>1206.4091055616466</v>
      </c>
      <c r="AI30" s="34">
        <f>PXIL!H30</f>
        <v>0</v>
      </c>
      <c r="AJ30" s="34">
        <f>PXIL!N30</f>
        <v>0</v>
      </c>
      <c r="AK30" s="34">
        <f>RTM_IEX!H30</f>
        <v>78.260000000000005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897.79760180826531</v>
      </c>
      <c r="P31" s="36">
        <v>118.1</v>
      </c>
      <c r="Q31" s="36">
        <v>32.535608636977059</v>
      </c>
      <c r="R31" s="38">
        <v>32.950000000000003</v>
      </c>
      <c r="S31" s="38">
        <v>0</v>
      </c>
      <c r="T31" s="37">
        <f>SUMPRODUCT(LTA!J31:AN31,LTA!J$101:AN$101,LTA!J$103:AN$103)</f>
        <v>28.810000000000002</v>
      </c>
      <c r="U31" s="37">
        <f>SUMPRODUCT(LTA!J31:AN31,LTA!J$102:AN$102,LTA!J$103:AN$103)</f>
        <v>52.099999999999994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145.51</v>
      </c>
      <c r="AB31" s="75">
        <f>-STOA!N31</f>
        <v>-231.68</v>
      </c>
      <c r="AC31">
        <f t="shared" si="1"/>
        <v>14.331137818634978</v>
      </c>
      <c r="AD31">
        <f t="shared" si="2"/>
        <v>1226.4340999114459</v>
      </c>
      <c r="AE31">
        <f>'IDT-1'!B31</f>
        <v>72</v>
      </c>
      <c r="AF31" s="24"/>
      <c r="AG31">
        <f t="shared" si="0"/>
        <v>1298.4340999114459</v>
      </c>
      <c r="AI31" s="34">
        <f>PXIL!H31</f>
        <v>0</v>
      </c>
      <c r="AJ31" s="34">
        <f>PXIL!N31</f>
        <v>0</v>
      </c>
      <c r="AK31" s="34">
        <f>RTM_IEX!H31</f>
        <v>55.07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891.18200070192574</v>
      </c>
      <c r="P32" s="36">
        <v>118.1</v>
      </c>
      <c r="Q32" s="36">
        <v>32.535608636977059</v>
      </c>
      <c r="R32" s="38">
        <v>42.999999999999993</v>
      </c>
      <c r="S32" s="38">
        <v>0</v>
      </c>
      <c r="T32" s="37">
        <f>SUMPRODUCT(LTA!J32:AN32,LTA!J$101:AN$101,LTA!J$103:AN$103)</f>
        <v>39.32</v>
      </c>
      <c r="U32" s="37">
        <f>SUMPRODUCT(LTA!J32:AN32,LTA!J$102:AN$102,LTA!J$103:AN$103)</f>
        <v>52.099999999999994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145.51</v>
      </c>
      <c r="AB32" s="75">
        <f>-STOA!N32</f>
        <v>-231.68</v>
      </c>
      <c r="AC32">
        <f t="shared" si="1"/>
        <v>13.985682769341727</v>
      </c>
      <c r="AD32">
        <f t="shared" si="2"/>
        <v>1185.6539538543996</v>
      </c>
      <c r="AE32">
        <f>'IDT-1'!B32</f>
        <v>153</v>
      </c>
      <c r="AF32" s="24"/>
      <c r="AG32">
        <f t="shared" si="0"/>
        <v>1338.6539538543996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10.76376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852.52176274479871</v>
      </c>
      <c r="P33" s="36">
        <v>118.1</v>
      </c>
      <c r="Q33" s="36">
        <v>32.535608636977059</v>
      </c>
      <c r="R33" s="38">
        <v>45.5</v>
      </c>
      <c r="S33" s="38">
        <v>0</v>
      </c>
      <c r="T33" s="37">
        <f>SUMPRODUCT(LTA!J33:AN33,LTA!J$101:AN$101,LTA!J$103:AN$103)</f>
        <v>51.69</v>
      </c>
      <c r="U33" s="37">
        <f>SUMPRODUCT(LTA!J33:AN33,LTA!J$102:AN$102,LTA!J$103:AN$103)</f>
        <v>52.099999999999994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80.19</v>
      </c>
      <c r="Z33" s="34">
        <f>IEX!N33</f>
        <v>0</v>
      </c>
      <c r="AA33" s="75">
        <f>STOA!H33</f>
        <v>145.51</v>
      </c>
      <c r="AB33" s="75">
        <f>-STOA!N33</f>
        <v>-231.68</v>
      </c>
      <c r="AC33">
        <f t="shared" si="1"/>
        <v>14.701116834501859</v>
      </c>
      <c r="AD33">
        <f t="shared" si="2"/>
        <v>1270.1092418321125</v>
      </c>
      <c r="AE33">
        <f>'IDT-1'!B33</f>
        <v>97.495999999999995</v>
      </c>
      <c r="AF33" s="24"/>
      <c r="AG33">
        <f t="shared" si="0"/>
        <v>1367.6052418321126</v>
      </c>
      <c r="AI33" s="34">
        <f>PXIL!H33</f>
        <v>0</v>
      </c>
      <c r="AJ33" s="34">
        <f>PXIL!N33</f>
        <v>0</v>
      </c>
      <c r="AK33" s="34">
        <f>RTM_IEX!H33</f>
        <v>28.02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10.76376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791.57195734736297</v>
      </c>
      <c r="P34" s="36">
        <v>118.1</v>
      </c>
      <c r="Q34" s="36">
        <v>32.535608636977059</v>
      </c>
      <c r="R34" s="38">
        <v>46</v>
      </c>
      <c r="S34" s="38">
        <v>0</v>
      </c>
      <c r="T34" s="37">
        <f>SUMPRODUCT(LTA!J34:AN34,LTA!J$101:AN$101,LTA!J$103:AN$103)</f>
        <v>76.81</v>
      </c>
      <c r="U34" s="37">
        <f>SUMPRODUCT(LTA!J34:AN34,LTA!J$102:AN$102,LTA!J$103:AN$103)</f>
        <v>52.099999999999994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166.18</v>
      </c>
      <c r="Z34" s="34">
        <f>IEX!N34</f>
        <v>0</v>
      </c>
      <c r="AA34" s="75">
        <f>STOA!H34</f>
        <v>145.51</v>
      </c>
      <c r="AB34" s="75">
        <f>-STOA!N34</f>
        <v>-231.68</v>
      </c>
      <c r="AC34">
        <f t="shared" si="1"/>
        <v>15.1997424691634</v>
      </c>
      <c r="AD34">
        <f t="shared" si="2"/>
        <v>1328.9708108000154</v>
      </c>
      <c r="AE34">
        <f>'IDT-1'!B34</f>
        <v>57.655000000000001</v>
      </c>
      <c r="AF34" s="24"/>
      <c r="AG34">
        <f t="shared" si="0"/>
        <v>1386.6258108000154</v>
      </c>
      <c r="AI34" s="34">
        <f>PXIL!H34</f>
        <v>0</v>
      </c>
      <c r="AJ34" s="34">
        <f>PXIL!N34</f>
        <v>0</v>
      </c>
      <c r="AK34" s="34">
        <f>RTM_IEX!H34</f>
        <v>36.72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10.76376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775.358516371767</v>
      </c>
      <c r="P35" s="36">
        <v>118.1</v>
      </c>
      <c r="Q35" s="36">
        <v>32.535608636977059</v>
      </c>
      <c r="R35" s="38">
        <v>47.5</v>
      </c>
      <c r="S35" s="38">
        <v>0</v>
      </c>
      <c r="T35" s="37">
        <f>SUMPRODUCT(LTA!J35:AN35,LTA!J$101:AN$101,LTA!J$103:AN$103)</f>
        <v>112.29</v>
      </c>
      <c r="U35" s="37">
        <f>SUMPRODUCT(LTA!J35:AN35,LTA!J$102:AN$102,LTA!J$103:AN$103)</f>
        <v>52.099999999999994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143.97</v>
      </c>
      <c r="Z35" s="34">
        <f>IEX!N35</f>
        <v>0</v>
      </c>
      <c r="AA35" s="75">
        <f>STOA!H35</f>
        <v>145.9</v>
      </c>
      <c r="AB35" s="75">
        <f>-STOA!N35</f>
        <v>-231.68</v>
      </c>
      <c r="AC35">
        <f t="shared" si="1"/>
        <v>15.207105564968396</v>
      </c>
      <c r="AD35">
        <f t="shared" si="2"/>
        <v>1329.8400067286148</v>
      </c>
      <c r="AE35">
        <f>'IDT-1'!B35</f>
        <v>82.02</v>
      </c>
      <c r="AF35" s="24"/>
      <c r="AG35">
        <f t="shared" si="0"/>
        <v>1411.8600067286147</v>
      </c>
      <c r="AI35" s="34">
        <f>PXIL!H35</f>
        <v>0</v>
      </c>
      <c r="AJ35" s="34">
        <f>PXIL!N35</f>
        <v>0</v>
      </c>
      <c r="AK35" s="34">
        <f>RTM_IEX!H35</f>
        <v>38.65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10.76376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742.87446207922142</v>
      </c>
      <c r="P36" s="36">
        <v>118.1</v>
      </c>
      <c r="Q36" s="36">
        <v>32.535608636977059</v>
      </c>
      <c r="R36" s="38">
        <v>47.5</v>
      </c>
      <c r="S36" s="38">
        <v>0</v>
      </c>
      <c r="T36" s="37">
        <f>SUMPRODUCT(LTA!J36:AN36,LTA!J$101:AN$101,LTA!J$103:AN$103)</f>
        <v>151.30000000000001</v>
      </c>
      <c r="U36" s="37">
        <f>SUMPRODUCT(LTA!J36:AN36,LTA!J$102:AN$102,LTA!J$103:AN$103)</f>
        <v>52.099999999999994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142.04</v>
      </c>
      <c r="Z36" s="34">
        <f>IEX!N36</f>
        <v>0</v>
      </c>
      <c r="AA36" s="75">
        <f>STOA!H36</f>
        <v>145.9</v>
      </c>
      <c r="AB36" s="75">
        <f>-STOA!N36</f>
        <v>-231.68</v>
      </c>
      <c r="AC36">
        <f t="shared" si="1"/>
        <v>15.286283508911014</v>
      </c>
      <c r="AD36">
        <f t="shared" si="2"/>
        <v>1339.1867744921262</v>
      </c>
      <c r="AE36">
        <f>'IDT-1'!B36</f>
        <v>83.817999999999998</v>
      </c>
      <c r="AF36" s="24"/>
      <c r="AG36">
        <f t="shared" si="0"/>
        <v>1423.0047744921262</v>
      </c>
      <c r="AI36" s="34">
        <f>PXIL!H36</f>
        <v>0</v>
      </c>
      <c r="AJ36" s="34">
        <f>PXIL!N36</f>
        <v>0</v>
      </c>
      <c r="AK36" s="34">
        <f>RTM_IEX!H36</f>
        <v>43.48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10.76376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733.60741354756124</v>
      </c>
      <c r="P37" s="36">
        <v>118.1</v>
      </c>
      <c r="Q37" s="36">
        <v>32.535608636977059</v>
      </c>
      <c r="R37" s="38">
        <v>47.5</v>
      </c>
      <c r="S37" s="38">
        <v>0</v>
      </c>
      <c r="T37" s="37">
        <f>SUMPRODUCT(LTA!J37:AN37,LTA!J$101:AN$101,LTA!J$103:AN$103)</f>
        <v>194.12</v>
      </c>
      <c r="U37" s="37">
        <f>SUMPRODUCT(LTA!J37:AN37,LTA!J$102:AN$102,LTA!J$103:AN$103)</f>
        <v>52.099999999999994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124.64</v>
      </c>
      <c r="Z37" s="34">
        <f>IEX!N37</f>
        <v>0</v>
      </c>
      <c r="AA37" s="75">
        <f>STOA!H37</f>
        <v>145.9</v>
      </c>
      <c r="AB37" s="75">
        <f>-STOA!N37</f>
        <v>-231.68</v>
      </c>
      <c r="AC37">
        <f t="shared" si="1"/>
        <v>15.202812301245068</v>
      </c>
      <c r="AD37">
        <f t="shared" si="2"/>
        <v>1329.3331971681321</v>
      </c>
      <c r="AE37">
        <f>'IDT-1'!B37</f>
        <v>97.801000000000002</v>
      </c>
      <c r="AF37" s="24"/>
      <c r="AG37">
        <f t="shared" si="0"/>
        <v>1427.134197168132</v>
      </c>
      <c r="AI37" s="34">
        <f>PXIL!H37</f>
        <v>0</v>
      </c>
      <c r="AJ37" s="34">
        <f>PXIL!N37</f>
        <v>0</v>
      </c>
      <c r="AK37" s="34">
        <f>RTM_IEX!H37</f>
        <v>17.39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10.76376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717.94430274797435</v>
      </c>
      <c r="P38" s="36">
        <v>118.1</v>
      </c>
      <c r="Q38" s="36">
        <v>32.535608636977059</v>
      </c>
      <c r="R38" s="38">
        <v>47.5</v>
      </c>
      <c r="S38" s="38">
        <v>0</v>
      </c>
      <c r="T38" s="37">
        <f>SUMPRODUCT(LTA!J38:AN38,LTA!J$101:AN$101,LTA!J$103:AN$103)</f>
        <v>235.53</v>
      </c>
      <c r="U38" s="37">
        <f>SUMPRODUCT(LTA!J38:AN38,LTA!J$102:AN$102,LTA!J$103:AN$103)</f>
        <v>52.099999999999994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98.56</v>
      </c>
      <c r="Z38" s="34">
        <f>IEX!N38</f>
        <v>0</v>
      </c>
      <c r="AA38" s="75">
        <f>STOA!H38</f>
        <v>145.9</v>
      </c>
      <c r="AB38" s="75">
        <f>-STOA!N38</f>
        <v>-231.68</v>
      </c>
      <c r="AC38">
        <f t="shared" si="1"/>
        <v>15.224374170528538</v>
      </c>
      <c r="AD38">
        <f t="shared" si="2"/>
        <v>1331.8785244992616</v>
      </c>
      <c r="AE38">
        <f>'IDT-1'!B38</f>
        <v>102.172</v>
      </c>
      <c r="AF38" s="24"/>
      <c r="AG38">
        <f t="shared" si="0"/>
        <v>1434.0505244992617</v>
      </c>
      <c r="AI38" s="34">
        <f>PXIL!H38</f>
        <v>0</v>
      </c>
      <c r="AJ38" s="34">
        <f>PXIL!N38</f>
        <v>0</v>
      </c>
      <c r="AK38" s="34">
        <f>RTM_IEX!H38</f>
        <v>20.29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10.76376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708.40846886670454</v>
      </c>
      <c r="P39" s="36">
        <v>118.1</v>
      </c>
      <c r="Q39" s="36">
        <v>32.535608636977059</v>
      </c>
      <c r="R39" s="38">
        <v>47.5</v>
      </c>
      <c r="S39" s="38">
        <v>0</v>
      </c>
      <c r="T39" s="37">
        <f>SUMPRODUCT(LTA!J39:AN39,LTA!J$101:AN$101,LTA!J$103:AN$103)</f>
        <v>266.68000000000006</v>
      </c>
      <c r="U39" s="37">
        <f>SUMPRODUCT(LTA!J39:AN39,LTA!J$102:AN$102,LTA!J$103:AN$103)</f>
        <v>52.099999999999994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104.35</v>
      </c>
      <c r="Z39" s="34">
        <f>IEX!N39</f>
        <v>0</v>
      </c>
      <c r="AA39" s="75">
        <f>STOA!H39</f>
        <v>145.9</v>
      </c>
      <c r="AB39" s="75">
        <f>-STOA!N39</f>
        <v>-231.68</v>
      </c>
      <c r="AC39">
        <f t="shared" si="1"/>
        <v>15.705180983671674</v>
      </c>
      <c r="AD39">
        <f t="shared" si="2"/>
        <v>1388.6366240126824</v>
      </c>
      <c r="AE39">
        <f>'IDT-1'!B39</f>
        <v>85.165000000000006</v>
      </c>
      <c r="AF39" s="24"/>
      <c r="AG39">
        <f t="shared" si="0"/>
        <v>1473.8016240126824</v>
      </c>
      <c r="AI39" s="34">
        <f>PXIL!H39</f>
        <v>0</v>
      </c>
      <c r="AJ39" s="34">
        <f>PXIL!N39</f>
        <v>0</v>
      </c>
      <c r="AK39" s="34">
        <f>RTM_IEX!H39</f>
        <v>50.25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10.76376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697.98656236733939</v>
      </c>
      <c r="P40" s="36">
        <v>118.1</v>
      </c>
      <c r="Q40" s="36">
        <v>32.535608636977059</v>
      </c>
      <c r="R40" s="38">
        <v>47.5</v>
      </c>
      <c r="S40" s="38">
        <v>0</v>
      </c>
      <c r="T40" s="37">
        <f>SUMPRODUCT(LTA!J40:AN40,LTA!J$101:AN$101,LTA!J$103:AN$103)</f>
        <v>308.2</v>
      </c>
      <c r="U40" s="37">
        <f>SUMPRODUCT(LTA!J40:AN40,LTA!J$102:AN$102,LTA!J$103:AN$103)</f>
        <v>52.099999999999994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146.87</v>
      </c>
      <c r="Z40" s="34">
        <f>IEX!N40</f>
        <v>0</v>
      </c>
      <c r="AA40" s="75">
        <f>STOA!H40</f>
        <v>145.9</v>
      </c>
      <c r="AB40" s="75">
        <f>-STOA!N40</f>
        <v>-231.68</v>
      </c>
      <c r="AC40">
        <f t="shared" si="1"/>
        <v>16.291064969077002</v>
      </c>
      <c r="AD40">
        <f t="shared" si="2"/>
        <v>1457.7988335279117</v>
      </c>
      <c r="AE40">
        <f>'IDT-1'!B40</f>
        <v>42.405999999999999</v>
      </c>
      <c r="AF40" s="24"/>
      <c r="AG40">
        <f t="shared" si="0"/>
        <v>1500.2048335279117</v>
      </c>
      <c r="AI40" s="34">
        <f>PXIL!H40</f>
        <v>0</v>
      </c>
      <c r="AJ40" s="34">
        <f>PXIL!N40</f>
        <v>0</v>
      </c>
      <c r="AK40" s="34">
        <f>RTM_IEX!H40</f>
        <v>46.38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10.76376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691.72047040257678</v>
      </c>
      <c r="P41" s="36">
        <v>118.1</v>
      </c>
      <c r="Q41" s="36">
        <v>32.535608636977059</v>
      </c>
      <c r="R41" s="38">
        <v>47.5</v>
      </c>
      <c r="S41" s="38">
        <v>0</v>
      </c>
      <c r="T41" s="37">
        <f>SUMPRODUCT(LTA!J41:AN41,LTA!J$101:AN$101,LTA!J$103:AN$103)</f>
        <v>353.86</v>
      </c>
      <c r="U41" s="37">
        <f>SUMPRODUCT(LTA!J41:AN41,LTA!J$102:AN$102,LTA!J$103:AN$103)</f>
        <v>53.06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192.28</v>
      </c>
      <c r="Z41" s="34">
        <f>IEX!N41</f>
        <v>0</v>
      </c>
      <c r="AA41" s="75">
        <f>STOA!H41</f>
        <v>145.9</v>
      </c>
      <c r="AB41" s="75">
        <f>-STOA!N41</f>
        <v>-231.68</v>
      </c>
      <c r="AC41">
        <f t="shared" si="1"/>
        <v>17.076413796572997</v>
      </c>
      <c r="AD41">
        <f t="shared" si="2"/>
        <v>1550.5073927356532</v>
      </c>
      <c r="AE41">
        <f>'IDT-1'!B41</f>
        <v>0</v>
      </c>
      <c r="AF41" s="24"/>
      <c r="AG41">
        <f t="shared" si="0"/>
        <v>1550.5073927356532</v>
      </c>
      <c r="AI41" s="34">
        <f>PXIL!H41</f>
        <v>0</v>
      </c>
      <c r="AJ41" s="34">
        <f>PXIL!N41</f>
        <v>0</v>
      </c>
      <c r="AK41" s="34">
        <f>RTM_IEX!H41</f>
        <v>54.11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10.76376</v>
      </c>
      <c r="E42">
        <f>GT_NG!P42</f>
        <v>15.134108951546672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689.12762394495201</v>
      </c>
      <c r="P42" s="36">
        <v>118.1</v>
      </c>
      <c r="Q42" s="36">
        <v>32.535608636977059</v>
      </c>
      <c r="R42" s="38">
        <v>47.5</v>
      </c>
      <c r="S42" s="38">
        <v>0</v>
      </c>
      <c r="T42" s="37">
        <f>SUMPRODUCT(LTA!J42:AN42,LTA!J$101:AN$101,LTA!J$103:AN$103)</f>
        <v>385.43</v>
      </c>
      <c r="U42" s="37">
        <f>SUMPRODUCT(LTA!J42:AN42,LTA!J$102:AN$102,LTA!J$103:AN$103)</f>
        <v>53.06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186.48</v>
      </c>
      <c r="Z42" s="34">
        <f>IEX!N42</f>
        <v>0</v>
      </c>
      <c r="AA42" s="75">
        <f>STOA!H42</f>
        <v>145.9</v>
      </c>
      <c r="AB42" s="75">
        <f>-STOA!N42</f>
        <v>-231.68</v>
      </c>
      <c r="AC42">
        <f t="shared" si="1"/>
        <v>17.218687074583496</v>
      </c>
      <c r="AD42">
        <f t="shared" si="2"/>
        <v>1567.3024144588924</v>
      </c>
      <c r="AE42">
        <f>'IDT-1'!B42</f>
        <v>0</v>
      </c>
      <c r="AF42" s="24"/>
      <c r="AG42">
        <f t="shared" si="0"/>
        <v>1567.3024144588924</v>
      </c>
      <c r="AI42" s="34">
        <f>PXIL!H42</f>
        <v>0</v>
      </c>
      <c r="AJ42" s="34">
        <f>PXIL!N42</f>
        <v>0</v>
      </c>
      <c r="AK42" s="34">
        <f>RTM_IEX!H42</f>
        <v>48.31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10.76376</v>
      </c>
      <c r="E43">
        <f>GT_NG!P43</f>
        <v>15.134108951546672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758.51403209901173</v>
      </c>
      <c r="P43" s="36">
        <v>118.1</v>
      </c>
      <c r="Q43" s="36">
        <v>32.535608636977059</v>
      </c>
      <c r="R43" s="38">
        <v>47.5</v>
      </c>
      <c r="S43" s="38">
        <v>0</v>
      </c>
      <c r="T43" s="37">
        <f>SUMPRODUCT(LTA!J43:AN43,LTA!J$101:AN$101,LTA!J$103:AN$103)</f>
        <v>417.91999999999996</v>
      </c>
      <c r="U43" s="37">
        <f>SUMPRODUCT(LTA!J43:AN43,LTA!J$102:AN$102,LTA!J$103:AN$103)</f>
        <v>52.099999999999994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170.06</v>
      </c>
      <c r="Z43" s="34">
        <f>IEX!N43</f>
        <v>0</v>
      </c>
      <c r="AA43" s="75">
        <f>STOA!H43</f>
        <v>145.9</v>
      </c>
      <c r="AB43" s="75">
        <f>-STOA!N43</f>
        <v>-231.68</v>
      </c>
      <c r="AC43">
        <f t="shared" si="1"/>
        <v>17.878441527522938</v>
      </c>
      <c r="AD43">
        <f t="shared" si="2"/>
        <v>1560.8290681600124</v>
      </c>
      <c r="AE43">
        <f>'IDT-1'!B43</f>
        <v>0</v>
      </c>
      <c r="AF43" s="24"/>
      <c r="AG43">
        <f t="shared" si="0"/>
        <v>1560.8290681600124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-42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10.76376</v>
      </c>
      <c r="E44">
        <f>GT_NG!P44</f>
        <v>15.134108951546672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758.51170495069334</v>
      </c>
      <c r="P44" s="36">
        <v>118.1</v>
      </c>
      <c r="Q44" s="36">
        <v>32.535608636977059</v>
      </c>
      <c r="R44" s="38">
        <v>47.5</v>
      </c>
      <c r="S44" s="38">
        <v>0</v>
      </c>
      <c r="T44" s="37">
        <f>SUMPRODUCT(LTA!J44:AN44,LTA!J$101:AN$101,LTA!J$103:AN$103)</f>
        <v>446.78</v>
      </c>
      <c r="U44" s="37">
        <f>SUMPRODUCT(LTA!J44:AN44,LTA!J$102:AN$102,LTA!J$103:AN$103)</f>
        <v>52.099999999999994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171.02</v>
      </c>
      <c r="Z44" s="34">
        <f>IEX!N44</f>
        <v>0</v>
      </c>
      <c r="AA44" s="75">
        <f>STOA!H44</f>
        <v>145.9</v>
      </c>
      <c r="AB44" s="75">
        <f>-STOA!N44</f>
        <v>-231.68</v>
      </c>
      <c r="AC44">
        <f t="shared" si="1"/>
        <v>18.281390818525065</v>
      </c>
      <c r="AD44">
        <f t="shared" si="2"/>
        <v>1572.2437917206919</v>
      </c>
      <c r="AE44">
        <f>'IDT-1'!B44</f>
        <v>0</v>
      </c>
      <c r="AF44" s="24"/>
      <c r="AG44">
        <f t="shared" si="0"/>
        <v>1572.2437917206919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-60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10.76376</v>
      </c>
      <c r="E45">
        <f>GT_NG!P45</f>
        <v>15.134108951546672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740.24137631231827</v>
      </c>
      <c r="P45" s="36">
        <v>118.1</v>
      </c>
      <c r="Q45" s="36">
        <v>32.535608636977059</v>
      </c>
      <c r="R45" s="38">
        <v>47.5</v>
      </c>
      <c r="S45" s="38">
        <v>0</v>
      </c>
      <c r="T45" s="37">
        <f>SUMPRODUCT(LTA!J45:AN45,LTA!J$101:AN$101,LTA!J$103:AN$103)</f>
        <v>474.67999999999995</v>
      </c>
      <c r="U45" s="37">
        <f>SUMPRODUCT(LTA!J45:AN45,LTA!J$102:AN$102,LTA!J$103:AN$103)</f>
        <v>52.099999999999994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149.76</v>
      </c>
      <c r="Z45" s="34">
        <f>IEX!N45</f>
        <v>0</v>
      </c>
      <c r="AA45" s="75">
        <f>STOA!H45</f>
        <v>145.9</v>
      </c>
      <c r="AB45" s="75">
        <f>-STOA!N45</f>
        <v>-231.68</v>
      </c>
      <c r="AC45">
        <f t="shared" si="1"/>
        <v>17.97191711484049</v>
      </c>
      <c r="AD45">
        <f t="shared" si="2"/>
        <v>1585.9229367860016</v>
      </c>
      <c r="AE45">
        <f>'IDT-1'!B45</f>
        <v>0</v>
      </c>
      <c r="AF45" s="24"/>
      <c r="AG45">
        <f t="shared" si="0"/>
        <v>1585.9229367860016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-35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10.76376</v>
      </c>
      <c r="E46">
        <f>GT_NG!P46</f>
        <v>15.134108951546672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731.22473077591405</v>
      </c>
      <c r="P46" s="36">
        <v>118.1</v>
      </c>
      <c r="Q46" s="36">
        <v>32.535608636977059</v>
      </c>
      <c r="R46" s="38">
        <v>47.5</v>
      </c>
      <c r="S46" s="38">
        <v>0</v>
      </c>
      <c r="T46" s="37">
        <f>SUMPRODUCT(LTA!J46:AN46,LTA!J$101:AN$101,LTA!J$103:AN$103)</f>
        <v>496.32999999999993</v>
      </c>
      <c r="U46" s="37">
        <f>SUMPRODUCT(LTA!J46:AN46,LTA!J$102:AN$102,LTA!J$103:AN$103)</f>
        <v>52.099999999999994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146.86000000000001</v>
      </c>
      <c r="Z46" s="34">
        <f>IEX!N46</f>
        <v>0</v>
      </c>
      <c r="AA46" s="75">
        <f>STOA!H46</f>
        <v>145.9</v>
      </c>
      <c r="AB46" s="75">
        <f>-STOA!N46</f>
        <v>-231.68</v>
      </c>
      <c r="AC46">
        <f t="shared" si="1"/>
        <v>17.757186771963575</v>
      </c>
      <c r="AD46">
        <f t="shared" si="2"/>
        <v>1630.8710215924739</v>
      </c>
      <c r="AE46">
        <f>'IDT-1'!B46</f>
        <v>0</v>
      </c>
      <c r="AF46" s="24"/>
      <c r="AG46">
        <f t="shared" si="0"/>
        <v>1630.8710215924739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10.76376</v>
      </c>
      <c r="E47">
        <f>GT_NG!P47</f>
        <v>15.134108951546672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683.02228451424594</v>
      </c>
      <c r="P47" s="36">
        <v>118.1</v>
      </c>
      <c r="Q47" s="36">
        <v>32.535608636977059</v>
      </c>
      <c r="R47" s="38">
        <v>47.5</v>
      </c>
      <c r="S47" s="38">
        <v>0</v>
      </c>
      <c r="T47" s="37">
        <f>SUMPRODUCT(LTA!J47:AN47,LTA!J$101:AN$101,LTA!J$103:AN$103)</f>
        <v>511.42999999999995</v>
      </c>
      <c r="U47" s="37">
        <f>SUMPRODUCT(LTA!J47:AN47,LTA!J$102:AN$102,LTA!J$103:AN$103)</f>
        <v>54.03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114.98</v>
      </c>
      <c r="Z47" s="34">
        <f>IEX!N47</f>
        <v>0</v>
      </c>
      <c r="AA47" s="75">
        <f>STOA!H47</f>
        <v>145.9</v>
      </c>
      <c r="AB47" s="75">
        <f>-STOA!N47</f>
        <v>-231.68</v>
      </c>
      <c r="AC47">
        <f t="shared" si="1"/>
        <v>17.495338223365565</v>
      </c>
      <c r="AD47">
        <f t="shared" si="2"/>
        <v>1599.9604238794043</v>
      </c>
      <c r="AE47">
        <f>'IDT-1'!B47</f>
        <v>0</v>
      </c>
      <c r="AF47" s="24"/>
      <c r="AG47">
        <f t="shared" si="0"/>
        <v>1599.9604238794043</v>
      </c>
      <c r="AI47" s="34">
        <f>PXIL!H47</f>
        <v>0</v>
      </c>
      <c r="AJ47" s="34">
        <f>PXIL!N47</f>
        <v>0</v>
      </c>
      <c r="AK47" s="34">
        <f>RTM_IEX!H47</f>
        <v>31.88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10.76376</v>
      </c>
      <c r="E48">
        <f>GT_NG!P48</f>
        <v>15.134108951546672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675.90012182131454</v>
      </c>
      <c r="P48" s="36">
        <v>118.1</v>
      </c>
      <c r="Q48" s="36">
        <v>32.535608636977059</v>
      </c>
      <c r="R48" s="38">
        <v>47.5</v>
      </c>
      <c r="S48" s="38">
        <v>0</v>
      </c>
      <c r="T48" s="37">
        <f>SUMPRODUCT(LTA!J48:AN48,LTA!J$101:AN$101,LTA!J$103:AN$103)</f>
        <v>524.53</v>
      </c>
      <c r="U48" s="37">
        <f>SUMPRODUCT(LTA!J48:AN48,LTA!J$102:AN$102,LTA!J$103:AN$103)</f>
        <v>54.03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98.56</v>
      </c>
      <c r="Z48" s="34">
        <f>IEX!N48</f>
        <v>0</v>
      </c>
      <c r="AA48" s="75">
        <f>STOA!H48</f>
        <v>145.9</v>
      </c>
      <c r="AB48" s="75">
        <f>-STOA!N48</f>
        <v>-231.68</v>
      </c>
      <c r="AC48">
        <f t="shared" si="1"/>
        <v>17.464492056744941</v>
      </c>
      <c r="AD48">
        <f t="shared" si="2"/>
        <v>1596.3191073530932</v>
      </c>
      <c r="AE48">
        <f>'IDT-1'!B48</f>
        <v>0</v>
      </c>
      <c r="AF48" s="24"/>
      <c r="AG48">
        <f t="shared" si="0"/>
        <v>1596.3191073530932</v>
      </c>
      <c r="AI48" s="34">
        <f>PXIL!H48</f>
        <v>0</v>
      </c>
      <c r="AJ48" s="34">
        <f>PXIL!N48</f>
        <v>0</v>
      </c>
      <c r="AK48" s="34">
        <f>RTM_IEX!H48</f>
        <v>38.65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10.76376</v>
      </c>
      <c r="E49">
        <f>GT_NG!P49</f>
        <v>15.134108951546672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675.90269518266246</v>
      </c>
      <c r="P49" s="36">
        <v>118.1</v>
      </c>
      <c r="Q49" s="36">
        <v>32.535608636977059</v>
      </c>
      <c r="R49" s="38">
        <v>47.5</v>
      </c>
      <c r="S49" s="38">
        <v>0</v>
      </c>
      <c r="T49" s="37">
        <f>SUMPRODUCT(LTA!J49:AN49,LTA!J$101:AN$101,LTA!J$103:AN$103)</f>
        <v>528.9</v>
      </c>
      <c r="U49" s="37">
        <f>SUMPRODUCT(LTA!J49:AN49,LTA!J$102:AN$102,LTA!J$103:AN$103)</f>
        <v>54.03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105.32</v>
      </c>
      <c r="Z49" s="34">
        <f>IEX!N49</f>
        <v>0</v>
      </c>
      <c r="AA49" s="75">
        <f>STOA!H49</f>
        <v>145.9</v>
      </c>
      <c r="AB49" s="75">
        <f>-STOA!N49</f>
        <v>-231.68</v>
      </c>
      <c r="AC49">
        <f t="shared" si="1"/>
        <v>17.387569672980263</v>
      </c>
      <c r="AD49">
        <f t="shared" si="2"/>
        <v>1587.2386030982057</v>
      </c>
      <c r="AE49">
        <f>'IDT-1'!B49</f>
        <v>0</v>
      </c>
      <c r="AF49" s="24"/>
      <c r="AG49">
        <f t="shared" si="0"/>
        <v>1587.2386030982057</v>
      </c>
      <c r="AI49" s="34">
        <f>PXIL!H49</f>
        <v>0</v>
      </c>
      <c r="AJ49" s="34">
        <f>PXIL!N49</f>
        <v>0</v>
      </c>
      <c r="AK49" s="34">
        <f>RTM_IEX!H49</f>
        <v>18.36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10.76376</v>
      </c>
      <c r="E50">
        <f>GT_NG!P50</f>
        <v>15.134108951546672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675.90269518266246</v>
      </c>
      <c r="P50" s="36">
        <v>118.1</v>
      </c>
      <c r="Q50" s="36">
        <v>32.535608636977059</v>
      </c>
      <c r="R50" s="38">
        <v>47.5</v>
      </c>
      <c r="S50" s="38">
        <v>0</v>
      </c>
      <c r="T50" s="37">
        <f>SUMPRODUCT(LTA!J50:AN50,LTA!J$101:AN$101,LTA!J$103:AN$103)</f>
        <v>531.95999999999992</v>
      </c>
      <c r="U50" s="37">
        <f>SUMPRODUCT(LTA!J50:AN50,LTA!J$102:AN$102,LTA!J$103:AN$103)</f>
        <v>54.03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58.93</v>
      </c>
      <c r="Z50" s="34">
        <f>IEX!N50</f>
        <v>0</v>
      </c>
      <c r="AA50" s="75">
        <f>STOA!H50</f>
        <v>145.9</v>
      </c>
      <c r="AB50" s="75">
        <f>-STOA!N50</f>
        <v>-231.68</v>
      </c>
      <c r="AC50">
        <f t="shared" si="1"/>
        <v>17.331961672980263</v>
      </c>
      <c r="AD50">
        <f t="shared" si="2"/>
        <v>1580.6742110982059</v>
      </c>
      <c r="AE50">
        <f>'IDT-1'!B50</f>
        <v>0</v>
      </c>
      <c r="AF50" s="24"/>
      <c r="AG50">
        <f t="shared" si="0"/>
        <v>1580.6742110982059</v>
      </c>
      <c r="AI50" s="34">
        <f>PXIL!H50</f>
        <v>0</v>
      </c>
      <c r="AJ50" s="34">
        <f>PXIL!N50</f>
        <v>0</v>
      </c>
      <c r="AK50" s="34">
        <f>RTM_IEX!H50</f>
        <v>55.07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10.76376</v>
      </c>
      <c r="E51">
        <f>GT_NG!P51</f>
        <v>15.134108951546672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675.71555469786244</v>
      </c>
      <c r="P51" s="36">
        <v>118.1</v>
      </c>
      <c r="Q51" s="36">
        <v>32.535608636977059</v>
      </c>
      <c r="R51" s="38">
        <v>47.5</v>
      </c>
      <c r="S51" s="38">
        <v>0</v>
      </c>
      <c r="T51" s="37">
        <f>SUMPRODUCT(LTA!J51:AN51,LTA!J$101:AN$101,LTA!J$103:AN$103)</f>
        <v>534.17999999999995</v>
      </c>
      <c r="U51" s="37">
        <f>SUMPRODUCT(LTA!J51:AN51,LTA!J$102:AN$102,LTA!J$103:AN$103)</f>
        <v>57.06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48.31</v>
      </c>
      <c r="Z51" s="34">
        <f>IEX!N51</f>
        <v>0</v>
      </c>
      <c r="AA51" s="75">
        <f>STOA!H51</f>
        <v>145.9</v>
      </c>
      <c r="AB51" s="75">
        <f>-STOA!N51</f>
        <v>-231.68</v>
      </c>
      <c r="AC51">
        <f t="shared" si="1"/>
        <v>17.041849692907942</v>
      </c>
      <c r="AD51">
        <f t="shared" si="2"/>
        <v>1546.4271825934779</v>
      </c>
      <c r="AE51">
        <f>'IDT-1'!B51</f>
        <v>0</v>
      </c>
      <c r="AF51" s="24"/>
      <c r="AG51">
        <f t="shared" si="0"/>
        <v>1546.4271825934779</v>
      </c>
      <c r="AI51" s="34">
        <f>PXIL!H51</f>
        <v>0</v>
      </c>
      <c r="AJ51" s="34">
        <f>PXIL!N51</f>
        <v>0</v>
      </c>
      <c r="AK51" s="34">
        <f>RTM_IEX!H51</f>
        <v>26.09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10.76376</v>
      </c>
      <c r="E52">
        <f>GT_NG!P52</f>
        <v>15.134108951546672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675.71848079027461</v>
      </c>
      <c r="P52" s="36">
        <v>118.1</v>
      </c>
      <c r="Q52" s="36">
        <v>32.535608636977059</v>
      </c>
      <c r="R52" s="38">
        <v>47.5</v>
      </c>
      <c r="S52" s="38">
        <v>0</v>
      </c>
      <c r="T52" s="37">
        <f>SUMPRODUCT(LTA!J52:AN52,LTA!J$101:AN$101,LTA!J$103:AN$103)</f>
        <v>538.41999999999996</v>
      </c>
      <c r="U52" s="37">
        <f>SUMPRODUCT(LTA!J52:AN52,LTA!J$102:AN$102,LTA!J$103:AN$103)</f>
        <v>56.94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38.65</v>
      </c>
      <c r="Z52" s="34">
        <f>IEX!N52</f>
        <v>0</v>
      </c>
      <c r="AA52" s="75">
        <f>STOA!H52</f>
        <v>145.9</v>
      </c>
      <c r="AB52" s="75">
        <f>-STOA!N52</f>
        <v>-231.68</v>
      </c>
      <c r="AC52">
        <f t="shared" si="1"/>
        <v>16.962830272084208</v>
      </c>
      <c r="AD52">
        <f t="shared" si="2"/>
        <v>1537.0991281067143</v>
      </c>
      <c r="AE52">
        <f>'IDT-1'!B52</f>
        <v>0</v>
      </c>
      <c r="AF52" s="24"/>
      <c r="AG52">
        <f t="shared" si="0"/>
        <v>1537.0991281067143</v>
      </c>
      <c r="AI52" s="34">
        <f>PXIL!H52</f>
        <v>0</v>
      </c>
      <c r="AJ52" s="34">
        <f>PXIL!N52</f>
        <v>0</v>
      </c>
      <c r="AK52" s="34">
        <f>RTM_IEX!H52</f>
        <v>22.22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10.76376</v>
      </c>
      <c r="E53">
        <f>GT_NG!P53</f>
        <v>15.134108951546672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675.71848079027461</v>
      </c>
      <c r="P53" s="36">
        <v>118.1</v>
      </c>
      <c r="Q53" s="36">
        <v>32.535608636977059</v>
      </c>
      <c r="R53" s="38">
        <v>47.5</v>
      </c>
      <c r="S53" s="38">
        <v>0</v>
      </c>
      <c r="T53" s="37">
        <f>SUMPRODUCT(LTA!J53:AN53,LTA!J$101:AN$101,LTA!J$103:AN$103)</f>
        <v>538.51</v>
      </c>
      <c r="U53" s="37">
        <f>SUMPRODUCT(LTA!J53:AN53,LTA!J$102:AN$102,LTA!J$103:AN$103)</f>
        <v>56.760000000000005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40.58</v>
      </c>
      <c r="Z53" s="34">
        <f>IEX!N53</f>
        <v>0</v>
      </c>
      <c r="AA53" s="75">
        <f>STOA!H53</f>
        <v>145.9</v>
      </c>
      <c r="AB53" s="75">
        <f>-STOA!N53</f>
        <v>-231.68</v>
      </c>
      <c r="AC53">
        <f t="shared" si="1"/>
        <v>17.027006272084204</v>
      </c>
      <c r="AD53">
        <f t="shared" si="2"/>
        <v>1544.674952106714</v>
      </c>
      <c r="AE53">
        <f>'IDT-1'!B53</f>
        <v>0</v>
      </c>
      <c r="AF53" s="24"/>
      <c r="AG53">
        <f t="shared" si="0"/>
        <v>1544.674952106714</v>
      </c>
      <c r="AI53" s="34">
        <f>PXIL!H53</f>
        <v>0</v>
      </c>
      <c r="AJ53" s="34">
        <f>PXIL!N53</f>
        <v>0</v>
      </c>
      <c r="AK53" s="34">
        <f>RTM_IEX!H53</f>
        <v>28.02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10.76376</v>
      </c>
      <c r="E54">
        <f>GT_NG!P54</f>
        <v>15.134108951546672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675.71848079027461</v>
      </c>
      <c r="P54" s="36">
        <v>118.1</v>
      </c>
      <c r="Q54" s="36">
        <v>32.535608636977059</v>
      </c>
      <c r="R54" s="38">
        <v>47.5</v>
      </c>
      <c r="S54" s="38">
        <v>0</v>
      </c>
      <c r="T54" s="37">
        <f>SUMPRODUCT(LTA!J54:AN54,LTA!J$101:AN$101,LTA!J$103:AN$103)</f>
        <v>538.09999999999991</v>
      </c>
      <c r="U54" s="37">
        <f>SUMPRODUCT(LTA!J54:AN54,LTA!J$102:AN$102,LTA!J$103:AN$103)</f>
        <v>56.56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51.21</v>
      </c>
      <c r="Z54" s="34">
        <f>IEX!N54</f>
        <v>0</v>
      </c>
      <c r="AA54" s="75">
        <f>STOA!H54</f>
        <v>145.9</v>
      </c>
      <c r="AB54" s="75">
        <f>-STOA!N54</f>
        <v>-231.68</v>
      </c>
      <c r="AC54">
        <f t="shared" si="1"/>
        <v>16.943575533883319</v>
      </c>
      <c r="AD54">
        <f t="shared" si="2"/>
        <v>1518.7583828449149</v>
      </c>
      <c r="AE54">
        <f>'IDT-1'!B54</f>
        <v>0</v>
      </c>
      <c r="AF54" s="24"/>
      <c r="AG54">
        <f t="shared" si="0"/>
        <v>1518.7583828449149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-8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10.76376</v>
      </c>
      <c r="E55">
        <f>GT_NG!P55</f>
        <v>15.134108951546672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678.20737378640467</v>
      </c>
      <c r="P55" s="36">
        <v>118.1</v>
      </c>
      <c r="Q55" s="36">
        <v>32.534493146048398</v>
      </c>
      <c r="R55" s="38">
        <v>47.5</v>
      </c>
      <c r="S55" s="38">
        <v>0</v>
      </c>
      <c r="T55" s="37">
        <f>SUMPRODUCT(LTA!J55:AN55,LTA!J$101:AN$101,LTA!J$103:AN$103)</f>
        <v>536.92999999999995</v>
      </c>
      <c r="U55" s="37">
        <f>SUMPRODUCT(LTA!J55:AN55,LTA!J$102:AN$102,LTA!J$103:AN$103)</f>
        <v>59.150000000000006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145.9</v>
      </c>
      <c r="AB55" s="75">
        <f>-STOA!N55</f>
        <v>-231.68</v>
      </c>
      <c r="AC55">
        <f t="shared" si="1"/>
        <v>16.876123603127898</v>
      </c>
      <c r="AD55">
        <f t="shared" si="2"/>
        <v>1526.8636122808718</v>
      </c>
      <c r="AE55">
        <f>'IDT-1'!B55</f>
        <v>3</v>
      </c>
      <c r="AF55" s="24"/>
      <c r="AG55">
        <f t="shared" si="0"/>
        <v>1529.8636122808718</v>
      </c>
      <c r="AI55" s="34">
        <f>PXIL!H55</f>
        <v>0</v>
      </c>
      <c r="AJ55" s="34">
        <f>PXIL!N55</f>
        <v>0</v>
      </c>
      <c r="AK55" s="34">
        <f>RTM_IEX!H55</f>
        <v>47.34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10.76376</v>
      </c>
      <c r="E56">
        <f>GT_NG!P56</f>
        <v>15.134108951546672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678.20737378640467</v>
      </c>
      <c r="P56" s="36">
        <v>118.1</v>
      </c>
      <c r="Q56" s="36">
        <v>32.534493146048398</v>
      </c>
      <c r="R56" s="38">
        <v>47.5</v>
      </c>
      <c r="S56" s="38">
        <v>0</v>
      </c>
      <c r="T56" s="37">
        <f>SUMPRODUCT(LTA!J56:AN56,LTA!J$101:AN$101,LTA!J$103:AN$103)</f>
        <v>536.06999999999994</v>
      </c>
      <c r="U56" s="37">
        <f>SUMPRODUCT(LTA!J56:AN56,LTA!J$102:AN$102,LTA!J$103:AN$103)</f>
        <v>59.019999999999996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145.9</v>
      </c>
      <c r="AB56" s="75">
        <f>-STOA!N56</f>
        <v>-231.68</v>
      </c>
      <c r="AC56">
        <f t="shared" si="1"/>
        <v>16.721731603127896</v>
      </c>
      <c r="AD56">
        <f t="shared" si="2"/>
        <v>1508.6380042808719</v>
      </c>
      <c r="AE56">
        <f>'IDT-1'!B56</f>
        <v>0</v>
      </c>
      <c r="AF56" s="24"/>
      <c r="AG56">
        <f t="shared" si="0"/>
        <v>1508.6380042808719</v>
      </c>
      <c r="AI56" s="34">
        <f>PXIL!H56</f>
        <v>0</v>
      </c>
      <c r="AJ56" s="34">
        <f>PXIL!N56</f>
        <v>0</v>
      </c>
      <c r="AK56" s="34">
        <f>RTM_IEX!H56</f>
        <v>29.95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10.76376</v>
      </c>
      <c r="E57">
        <f>GT_NG!P57</f>
        <v>15.134108951546672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707.30290859555953</v>
      </c>
      <c r="P57" s="36">
        <v>118.1</v>
      </c>
      <c r="Q57" s="36">
        <v>32.534493146048398</v>
      </c>
      <c r="R57" s="38">
        <v>47.5</v>
      </c>
      <c r="S57" s="38">
        <v>0</v>
      </c>
      <c r="T57" s="37">
        <f>SUMPRODUCT(LTA!J57:AN57,LTA!J$101:AN$101,LTA!J$103:AN$103)</f>
        <v>536.37999999999988</v>
      </c>
      <c r="U57" s="37">
        <f>SUMPRODUCT(LTA!J57:AN57,LTA!J$102:AN$102,LTA!J$103:AN$103)</f>
        <v>58.989999999999995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145.9</v>
      </c>
      <c r="AB57" s="75">
        <f>-STOA!N57</f>
        <v>-231.68</v>
      </c>
      <c r="AC57">
        <f t="shared" si="1"/>
        <v>16.952274095524796</v>
      </c>
      <c r="AD57">
        <f t="shared" si="2"/>
        <v>1535.8529965976295</v>
      </c>
      <c r="AE57">
        <f>'IDT-1'!B57</f>
        <v>0</v>
      </c>
      <c r="AF57" s="24"/>
      <c r="AG57">
        <f t="shared" si="0"/>
        <v>1535.8529965976295</v>
      </c>
      <c r="AI57" s="34">
        <f>PXIL!H57</f>
        <v>0</v>
      </c>
      <c r="AJ57" s="34">
        <f>PXIL!N57</f>
        <v>0</v>
      </c>
      <c r="AK57" s="34">
        <f>RTM_IEX!H57</f>
        <v>28.02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10.76376</v>
      </c>
      <c r="E58">
        <f>GT_NG!P58</f>
        <v>15.134108951546672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703.87452439613958</v>
      </c>
      <c r="P58" s="36">
        <v>118.1</v>
      </c>
      <c r="Q58" s="36">
        <v>32.534493146048398</v>
      </c>
      <c r="R58" s="38">
        <v>47.5</v>
      </c>
      <c r="S58" s="38">
        <v>0</v>
      </c>
      <c r="T58" s="37">
        <f>SUMPRODUCT(LTA!J58:AN58,LTA!J$101:AN$101,LTA!J$103:AN$103)</f>
        <v>522.98</v>
      </c>
      <c r="U58" s="37">
        <f>SUMPRODUCT(LTA!J58:AN58,LTA!J$102:AN$102,LTA!J$103:AN$103)</f>
        <v>58.67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145.9</v>
      </c>
      <c r="AB58" s="75">
        <f>-STOA!N58</f>
        <v>-231.68</v>
      </c>
      <c r="AC58">
        <f t="shared" si="1"/>
        <v>16.637791668249669</v>
      </c>
      <c r="AD58">
        <f t="shared" si="2"/>
        <v>1498.7290948254849</v>
      </c>
      <c r="AE58">
        <f>'IDT-1'!B58</f>
        <v>7</v>
      </c>
      <c r="AF58" s="24"/>
      <c r="AG58">
        <f t="shared" si="0"/>
        <v>1505.7290948254849</v>
      </c>
      <c r="AI58" s="34">
        <f>PXIL!H58</f>
        <v>0</v>
      </c>
      <c r="AJ58" s="34">
        <f>PXIL!N58</f>
        <v>0</v>
      </c>
      <c r="AK58" s="34">
        <f>RTM_IEX!H58</f>
        <v>7.73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10.76376</v>
      </c>
      <c r="E59">
        <f>GT_NG!P59</f>
        <v>15.134108951546672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683.76914229425643</v>
      </c>
      <c r="P59" s="36">
        <v>118.1</v>
      </c>
      <c r="Q59" s="36">
        <v>32.534493146048398</v>
      </c>
      <c r="R59" s="38">
        <v>47.5</v>
      </c>
      <c r="S59" s="38">
        <v>0</v>
      </c>
      <c r="T59" s="37">
        <f>SUMPRODUCT(LTA!J59:AN59,LTA!J$101:AN$101,LTA!J$103:AN$103)</f>
        <v>502.80999999999995</v>
      </c>
      <c r="U59" s="37">
        <f>SUMPRODUCT(LTA!J59:AN59,LTA!J$102:AN$102,LTA!J$103:AN$103)</f>
        <v>58.269999999999996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5.79</v>
      </c>
      <c r="Z59" s="34">
        <f>IEX!N59</f>
        <v>0</v>
      </c>
      <c r="AA59" s="75">
        <f>STOA!H59</f>
        <v>145.9</v>
      </c>
      <c r="AB59" s="75">
        <f>-STOA!N59</f>
        <v>-231.68</v>
      </c>
      <c r="AC59">
        <f t="shared" si="1"/>
        <v>16.474618458593849</v>
      </c>
      <c r="AD59">
        <f t="shared" si="2"/>
        <v>1479.4668859332576</v>
      </c>
      <c r="AE59">
        <f>'IDT-1'!B59</f>
        <v>10.153</v>
      </c>
      <c r="AF59" s="24"/>
      <c r="AG59">
        <f t="shared" si="0"/>
        <v>1489.6198859332576</v>
      </c>
      <c r="AI59" s="34">
        <f>PXIL!H59</f>
        <v>0</v>
      </c>
      <c r="AJ59" s="34">
        <f>PXIL!N59</f>
        <v>0</v>
      </c>
      <c r="AK59" s="34">
        <f>RTM_IEX!H59</f>
        <v>23.19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10.76376</v>
      </c>
      <c r="E60">
        <f>GT_NG!P60</f>
        <v>15.134108951546672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682.83559985425654</v>
      </c>
      <c r="P60" s="36">
        <v>118.1</v>
      </c>
      <c r="Q60" s="36">
        <v>32.534493146048398</v>
      </c>
      <c r="R60" s="38">
        <v>47.5</v>
      </c>
      <c r="S60" s="38">
        <v>0</v>
      </c>
      <c r="T60" s="37">
        <f>SUMPRODUCT(LTA!J60:AN60,LTA!J$101:AN$101,LTA!J$103:AN$103)</f>
        <v>478.61999999999995</v>
      </c>
      <c r="U60" s="37">
        <f>SUMPRODUCT(LTA!J60:AN60,LTA!J$102:AN$102,LTA!J$103:AN$103)</f>
        <v>57.959999999999994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25.13</v>
      </c>
      <c r="Z60" s="34">
        <f>IEX!N60</f>
        <v>0</v>
      </c>
      <c r="AA60" s="75">
        <f>STOA!H60</f>
        <v>145.9</v>
      </c>
      <c r="AB60" s="75">
        <f>-STOA!N60</f>
        <v>-231.68</v>
      </c>
      <c r="AC60">
        <f t="shared" si="1"/>
        <v>16.512724702097856</v>
      </c>
      <c r="AD60">
        <f t="shared" si="2"/>
        <v>1483.965237249754</v>
      </c>
      <c r="AE60">
        <f>'IDT-1'!B60</f>
        <v>0</v>
      </c>
      <c r="AF60" s="24"/>
      <c r="AG60">
        <f t="shared" si="0"/>
        <v>1483.965237249754</v>
      </c>
      <c r="AI60" s="34">
        <f>PXIL!H60</f>
        <v>0</v>
      </c>
      <c r="AJ60" s="34">
        <f>PXIL!N60</f>
        <v>0</v>
      </c>
      <c r="AK60" s="34">
        <f>RTM_IEX!H60</f>
        <v>33.82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10.76376</v>
      </c>
      <c r="E61">
        <f>GT_NG!P61</f>
        <v>15.134108951546672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682.96137152849042</v>
      </c>
      <c r="P61" s="36">
        <v>118.1</v>
      </c>
      <c r="Q61" s="36">
        <v>32.535608636977059</v>
      </c>
      <c r="R61" s="38">
        <v>47.5</v>
      </c>
      <c r="S61" s="38">
        <v>0</v>
      </c>
      <c r="T61" s="37">
        <f>SUMPRODUCT(LTA!J61:AN61,LTA!J$101:AN$101,LTA!J$103:AN$103)</f>
        <v>449.39</v>
      </c>
      <c r="U61" s="37">
        <f>SUMPRODUCT(LTA!J61:AN61,LTA!J$102:AN$102,LTA!J$103:AN$103)</f>
        <v>57.56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50.25</v>
      </c>
      <c r="Z61" s="34">
        <f>IEX!N61</f>
        <v>0</v>
      </c>
      <c r="AA61" s="75">
        <f>STOA!H61</f>
        <v>145.9</v>
      </c>
      <c r="AB61" s="75">
        <f>-STOA!N61</f>
        <v>-231.68</v>
      </c>
      <c r="AC61">
        <f t="shared" si="1"/>
        <v>16.369712866507886</v>
      </c>
      <c r="AD61">
        <f t="shared" si="2"/>
        <v>1424.9051362505063</v>
      </c>
      <c r="AE61">
        <f>'IDT-1'!B61</f>
        <v>0</v>
      </c>
      <c r="AF61" s="24"/>
      <c r="AG61">
        <f t="shared" si="0"/>
        <v>1424.9051362505063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10.76376</v>
      </c>
      <c r="E62">
        <f>GT_NG!P62</f>
        <v>15.134108951546672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693.38327802785545</v>
      </c>
      <c r="P62" s="36">
        <v>118.1</v>
      </c>
      <c r="Q62" s="36">
        <v>32.535608636977059</v>
      </c>
      <c r="R62" s="38">
        <v>47.5</v>
      </c>
      <c r="S62" s="38">
        <v>0</v>
      </c>
      <c r="T62" s="37">
        <f>SUMPRODUCT(LTA!J62:AN62,LTA!J$101:AN$101,LTA!J$103:AN$103)</f>
        <v>421.33999999999992</v>
      </c>
      <c r="U62" s="37">
        <f>SUMPRODUCT(LTA!J62:AN62,LTA!J$102:AN$102,LTA!J$103:AN$103)</f>
        <v>55.120000000000005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52.18</v>
      </c>
      <c r="Z62" s="34">
        <f>IEX!N62</f>
        <v>0</v>
      </c>
      <c r="AA62" s="75">
        <f>STOA!H62</f>
        <v>145.9</v>
      </c>
      <c r="AB62" s="75">
        <f>-STOA!N62</f>
        <v>-231.68</v>
      </c>
      <c r="AC62">
        <f t="shared" si="1"/>
        <v>16.141112461578551</v>
      </c>
      <c r="AD62">
        <f t="shared" si="2"/>
        <v>1415.9956431548005</v>
      </c>
      <c r="AE62">
        <f>'IDT-1'!B62</f>
        <v>0</v>
      </c>
      <c r="AF62" s="24"/>
      <c r="AG62">
        <f t="shared" si="0"/>
        <v>1415.9956431548005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-12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10.76376</v>
      </c>
      <c r="E63">
        <f>GT_NG!P63</f>
        <v>15.134108951546672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737.54434568630109</v>
      </c>
      <c r="P63" s="36">
        <v>118.1</v>
      </c>
      <c r="Q63" s="36">
        <v>32.535608636977059</v>
      </c>
      <c r="R63" s="38">
        <v>47.5</v>
      </c>
      <c r="S63" s="38">
        <v>0</v>
      </c>
      <c r="T63" s="37">
        <f>SUMPRODUCT(LTA!J63:AN63,LTA!J$101:AN$101,LTA!J$103:AN$103)</f>
        <v>386.72</v>
      </c>
      <c r="U63" s="37">
        <f>SUMPRODUCT(LTA!J63:AN63,LTA!J$102:AN$102,LTA!J$103:AN$103)</f>
        <v>55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81.16</v>
      </c>
      <c r="Z63" s="34">
        <f>IEX!N63</f>
        <v>0</v>
      </c>
      <c r="AA63" s="75">
        <f>STOA!H63</f>
        <v>145.9</v>
      </c>
      <c r="AB63" s="75">
        <f>-STOA!N63</f>
        <v>-231.68</v>
      </c>
      <c r="AC63">
        <f t="shared" si="1"/>
        <v>16.362027537210828</v>
      </c>
      <c r="AD63">
        <f t="shared" si="2"/>
        <v>1466.1757957376142</v>
      </c>
      <c r="AE63">
        <f>'IDT-1'!B63</f>
        <v>0</v>
      </c>
      <c r="AF63" s="24"/>
      <c r="AG63">
        <f t="shared" si="0"/>
        <v>1466.1757957376142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10.76376</v>
      </c>
      <c r="E64">
        <f>GT_NG!P64</f>
        <v>15.134108951546672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745.77601576876975</v>
      </c>
      <c r="P64" s="36">
        <v>118.1</v>
      </c>
      <c r="Q64" s="36">
        <v>32.535608636977059</v>
      </c>
      <c r="R64" s="38">
        <v>47.5</v>
      </c>
      <c r="S64" s="38">
        <v>0</v>
      </c>
      <c r="T64" s="37">
        <f>SUMPRODUCT(LTA!J64:AN64,LTA!J$101:AN$101,LTA!J$103:AN$103)</f>
        <v>350.34000000000003</v>
      </c>
      <c r="U64" s="37">
        <f>SUMPRODUCT(LTA!J64:AN64,LTA!J$102:AN$102,LTA!J$103:AN$103)</f>
        <v>55.69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103.39</v>
      </c>
      <c r="Z64" s="34">
        <f>IEX!N64</f>
        <v>0</v>
      </c>
      <c r="AA64" s="75">
        <f>STOA!H64</f>
        <v>145.9</v>
      </c>
      <c r="AB64" s="75">
        <f>-STOA!N64</f>
        <v>-231.68</v>
      </c>
      <c r="AC64">
        <f t="shared" si="1"/>
        <v>16.318109565903566</v>
      </c>
      <c r="AD64">
        <f t="shared" si="2"/>
        <v>1460.9913837913903</v>
      </c>
      <c r="AE64">
        <f>'IDT-1'!B64</f>
        <v>0</v>
      </c>
      <c r="AF64" s="24"/>
      <c r="AG64">
        <f t="shared" si="0"/>
        <v>1460.9913837913903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10.76376</v>
      </c>
      <c r="E65">
        <f>GT_NG!P65</f>
        <v>15.134108951546672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99.605540183568394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763.66355812983136</v>
      </c>
      <c r="P65" s="36">
        <v>118.1</v>
      </c>
      <c r="Q65" s="36">
        <v>32.535608636977059</v>
      </c>
      <c r="R65" s="38">
        <v>47.5</v>
      </c>
      <c r="S65" s="38">
        <v>0</v>
      </c>
      <c r="T65" s="37">
        <f>SUMPRODUCT(LTA!J65:AN65,LTA!J$101:AN$101,LTA!J$103:AN$103)</f>
        <v>316.64</v>
      </c>
      <c r="U65" s="37">
        <f>SUMPRODUCT(LTA!J65:AN65,LTA!J$102:AN$102,LTA!J$103:AN$103)</f>
        <v>55.4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143</v>
      </c>
      <c r="Z65" s="34">
        <f>IEX!N65</f>
        <v>0</v>
      </c>
      <c r="AA65" s="75">
        <f>STOA!H65</f>
        <v>145.9</v>
      </c>
      <c r="AB65" s="75">
        <f>-STOA!N65</f>
        <v>-231.68</v>
      </c>
      <c r="AC65">
        <f t="shared" si="1"/>
        <v>17.655903228540257</v>
      </c>
      <c r="AD65">
        <f t="shared" si="2"/>
        <v>1379.9066726733836</v>
      </c>
      <c r="AE65">
        <f>'IDT-1'!B65</f>
        <v>0</v>
      </c>
      <c r="AF65" s="24"/>
      <c r="AG65">
        <f t="shared" si="0"/>
        <v>1379.9066726733836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-119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10.76376</v>
      </c>
      <c r="E66">
        <f>GT_NG!P66</f>
        <v>15.134108951546672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774.08546837569031</v>
      </c>
      <c r="P66" s="36">
        <v>118.1</v>
      </c>
      <c r="Q66" s="36">
        <v>32.535608636977059</v>
      </c>
      <c r="R66" s="38">
        <v>47.5</v>
      </c>
      <c r="S66" s="38">
        <v>0</v>
      </c>
      <c r="T66" s="37">
        <f>SUMPRODUCT(LTA!J66:AN66,LTA!J$101:AN$101,LTA!J$103:AN$103)</f>
        <v>276.99</v>
      </c>
      <c r="U66" s="37">
        <f>SUMPRODUCT(LTA!J66:AN66,LTA!J$102:AN$102,LTA!J$103:AN$103)</f>
        <v>55.4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166.18</v>
      </c>
      <c r="Z66" s="34">
        <f>IEX!N66</f>
        <v>0</v>
      </c>
      <c r="AA66" s="75">
        <f>STOA!H66</f>
        <v>145.9</v>
      </c>
      <c r="AB66" s="75">
        <f>-STOA!N66</f>
        <v>-231.68</v>
      </c>
      <c r="AC66">
        <f t="shared" si="1"/>
        <v>17.452655898015493</v>
      </c>
      <c r="AD66">
        <f t="shared" si="2"/>
        <v>1392.0662900661987</v>
      </c>
      <c r="AE66">
        <f>'IDT-1'!B66</f>
        <v>0</v>
      </c>
      <c r="AF66" s="24"/>
      <c r="AG66">
        <f t="shared" si="0"/>
        <v>1392.0662900661987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-101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10.76376</v>
      </c>
      <c r="E67">
        <f>GT_NG!P67</f>
        <v>15.134108951546672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735.35790000196721</v>
      </c>
      <c r="P67" s="36">
        <v>118.1</v>
      </c>
      <c r="Q67" s="36">
        <v>32.535608636977059</v>
      </c>
      <c r="R67" s="38">
        <v>47.5</v>
      </c>
      <c r="S67" s="38">
        <v>0</v>
      </c>
      <c r="T67" s="37">
        <f>SUMPRODUCT(LTA!J67:AN67,LTA!J$101:AN$101,LTA!J$103:AN$103)</f>
        <v>241.03000000000003</v>
      </c>
      <c r="U67" s="37">
        <f>SUMPRODUCT(LTA!J67:AN67,LTA!J$102:AN$102,LTA!J$103:AN$103)</f>
        <v>54.43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145.56</v>
      </c>
      <c r="AB67" s="75">
        <f>-STOA!N67</f>
        <v>-231.68</v>
      </c>
      <c r="AC67">
        <f t="shared" si="1"/>
        <v>14.994806437431764</v>
      </c>
      <c r="AD67">
        <f t="shared" si="2"/>
        <v>1202.3465711530589</v>
      </c>
      <c r="AE67">
        <f>'IDT-1'!B67</f>
        <v>176</v>
      </c>
      <c r="AF67" s="24"/>
      <c r="AG67">
        <f t="shared" ref="AG67:AG97" si="3">SUM(AD67:AF67)</f>
        <v>1378.3465711530589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-51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10.76376</v>
      </c>
      <c r="E68">
        <f>GT_NG!P68</f>
        <v>15.134108951546672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742.85997931382087</v>
      </c>
      <c r="P68" s="36">
        <v>118.1</v>
      </c>
      <c r="Q68" s="36">
        <v>32.535608636977059</v>
      </c>
      <c r="R68" s="38">
        <v>47.110000000000007</v>
      </c>
      <c r="S68" s="38">
        <v>0</v>
      </c>
      <c r="T68" s="37">
        <f>SUMPRODUCT(LTA!J68:AN68,LTA!J$101:AN$101,LTA!J$103:AN$103)</f>
        <v>198.54</v>
      </c>
      <c r="U68" s="37">
        <f>SUMPRODUCT(LTA!J68:AN68,LTA!J$102:AN$102,LTA!J$103:AN$103)</f>
        <v>54.43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30.92</v>
      </c>
      <c r="Z68" s="34">
        <f>IEX!N68</f>
        <v>0</v>
      </c>
      <c r="AA68" s="75">
        <f>STOA!H68</f>
        <v>145.56</v>
      </c>
      <c r="AB68" s="75">
        <f>-STOA!N68</f>
        <v>-231.68</v>
      </c>
      <c r="AC68">
        <f t="shared" ref="AC68:AC98" si="4">SUMIF(B68:AB68,"&gt;0")*$AC$2-SUMIF(B68:AB68,"&lt;0")*($AC$2/(1-$AC$2))+SUMIF(AI68:AR68,"&gt;0")*$AC$2-SUMIF(AI68:AR68,"&lt;0")*($AC$2/(1-$AC$2))</f>
        <v>14.915004115026891</v>
      </c>
      <c r="AD68">
        <f t="shared" ref="AD68:AD98" si="5">SUM(B68:AB68,AI68:AT68)-AC68</f>
        <v>1202.9684527873176</v>
      </c>
      <c r="AE68">
        <f>'IDT-1'!B68</f>
        <v>176.215</v>
      </c>
      <c r="AF68" s="24"/>
      <c r="AG68">
        <f t="shared" si="3"/>
        <v>1379.1834527873175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-46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10.76376</v>
      </c>
      <c r="E69">
        <f>GT_NG!P69</f>
        <v>15.134108951546672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740.18059276341</v>
      </c>
      <c r="P69" s="36">
        <v>118.1</v>
      </c>
      <c r="Q69" s="36">
        <v>32.535608636977059</v>
      </c>
      <c r="R69" s="38">
        <v>23.85</v>
      </c>
      <c r="S69" s="38">
        <v>0</v>
      </c>
      <c r="T69" s="37">
        <f>SUMPRODUCT(LTA!J69:AN69,LTA!J$101:AN$101,LTA!J$103:AN$103)</f>
        <v>152.31</v>
      </c>
      <c r="U69" s="37">
        <f>SUMPRODUCT(LTA!J69:AN69,LTA!J$102:AN$102,LTA!J$103:AN$103)</f>
        <v>54.43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47.44</v>
      </c>
      <c r="Z69" s="34">
        <f>IEX!N69</f>
        <v>0</v>
      </c>
      <c r="AA69" s="75">
        <f>STOA!H69</f>
        <v>145.56</v>
      </c>
      <c r="AB69" s="75">
        <f>-STOA!N69</f>
        <v>-231.68</v>
      </c>
      <c r="AC69">
        <f t="shared" si="4"/>
        <v>14.608496012658543</v>
      </c>
      <c r="AD69">
        <f t="shared" si="5"/>
        <v>1259.175574339275</v>
      </c>
      <c r="AE69">
        <f>'IDT-1'!B69</f>
        <v>153.02099999999999</v>
      </c>
      <c r="AF69" s="24"/>
      <c r="AG69">
        <f t="shared" si="3"/>
        <v>1412.196574339275</v>
      </c>
      <c r="AI69" s="34">
        <f>PXIL!H69</f>
        <v>0</v>
      </c>
      <c r="AJ69" s="34">
        <f>PXIL!N69</f>
        <v>0</v>
      </c>
      <c r="AK69" s="34">
        <f>RTM_IEX!H69</f>
        <v>12.56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52.99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10.76376</v>
      </c>
      <c r="E70">
        <f>GT_NG!P70</f>
        <v>15.134108951546672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742.28065485328978</v>
      </c>
      <c r="P70" s="36">
        <v>118.1</v>
      </c>
      <c r="Q70" s="36">
        <v>32.535608636977059</v>
      </c>
      <c r="R70" s="38">
        <v>12.21</v>
      </c>
      <c r="S70" s="38">
        <v>0</v>
      </c>
      <c r="T70" s="37">
        <f>SUMPRODUCT(LTA!J70:AN70,LTA!J$101:AN$101,LTA!J$103:AN$103)</f>
        <v>108.91</v>
      </c>
      <c r="U70" s="37">
        <f>SUMPRODUCT(LTA!J70:AN70,LTA!J$102:AN$102,LTA!J$103:AN$103)</f>
        <v>55.4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143.96</v>
      </c>
      <c r="Z70" s="34">
        <f>IEX!N70</f>
        <v>0</v>
      </c>
      <c r="AA70" s="75">
        <f>STOA!H70</f>
        <v>145.56</v>
      </c>
      <c r="AB70" s="75">
        <f>-STOA!N70</f>
        <v>-231.68</v>
      </c>
      <c r="AC70">
        <f t="shared" si="4"/>
        <v>14.756756534213533</v>
      </c>
      <c r="AD70">
        <f t="shared" si="5"/>
        <v>1276.6773759076002</v>
      </c>
      <c r="AE70">
        <f>'IDT-1'!B70</f>
        <v>144.751</v>
      </c>
      <c r="AF70" s="24"/>
      <c r="AG70">
        <f t="shared" si="3"/>
        <v>1421.4283759076002</v>
      </c>
      <c r="AI70" s="34">
        <f>PXIL!H70</f>
        <v>0</v>
      </c>
      <c r="AJ70" s="34">
        <f>PXIL!N70</f>
        <v>0</v>
      </c>
      <c r="AK70" s="34">
        <f>RTM_IEX!H70</f>
        <v>38.65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10.76376</v>
      </c>
      <c r="E71">
        <f>GT_NG!P71</f>
        <v>15.134108951546672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84.99626554193577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758.89789865437149</v>
      </c>
      <c r="P71" s="36">
        <v>118.1</v>
      </c>
      <c r="Q71" s="36">
        <v>32.535608636977059</v>
      </c>
      <c r="R71" s="38">
        <v>7.2</v>
      </c>
      <c r="S71" s="38">
        <v>0</v>
      </c>
      <c r="T71" s="37">
        <f>SUMPRODUCT(LTA!J71:AN71,LTA!J$101:AN$101,LTA!J$103:AN$103)</f>
        <v>73.14</v>
      </c>
      <c r="U71" s="37">
        <f>SUMPRODUCT(LTA!J71:AN71,LTA!J$102:AN$102,LTA!J$103:AN$103)</f>
        <v>55.4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257.98</v>
      </c>
      <c r="Z71" s="34">
        <f>IEX!N71</f>
        <v>0</v>
      </c>
      <c r="AA71" s="75">
        <f>STOA!H71</f>
        <v>145.51</v>
      </c>
      <c r="AB71" s="75">
        <f>-STOA!N71</f>
        <v>-231.68</v>
      </c>
      <c r="AC71">
        <f t="shared" si="4"/>
        <v>15.190789378568216</v>
      </c>
      <c r="AD71">
        <f t="shared" si="5"/>
        <v>1297.7868524062628</v>
      </c>
      <c r="AE71">
        <f>'IDT-1'!B71</f>
        <v>137.08199999999999</v>
      </c>
      <c r="AF71" s="24"/>
      <c r="AG71">
        <f t="shared" si="3"/>
        <v>1434.8688524062627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10.76376</v>
      </c>
      <c r="E72">
        <f>GT_NG!P72</f>
        <v>15.134108951546672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84.99626554193577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781.46785904976093</v>
      </c>
      <c r="P72" s="36">
        <v>118.1</v>
      </c>
      <c r="Q72" s="36">
        <v>32.535608636977059</v>
      </c>
      <c r="R72" s="38">
        <v>1.44</v>
      </c>
      <c r="S72" s="38">
        <v>0</v>
      </c>
      <c r="T72" s="37">
        <f>SUMPRODUCT(LTA!J72:AN72,LTA!J$101:AN$101,LTA!J$103:AN$103)</f>
        <v>51.04</v>
      </c>
      <c r="U72" s="37">
        <f>SUMPRODUCT(LTA!J72:AN72,LTA!J$102:AN$102,LTA!J$103:AN$103)</f>
        <v>55.4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299.52</v>
      </c>
      <c r="Z72" s="34">
        <f>IEX!N72</f>
        <v>0</v>
      </c>
      <c r="AA72" s="75">
        <f>STOA!H72</f>
        <v>145.51</v>
      </c>
      <c r="AB72" s="75">
        <f>-STOA!N72</f>
        <v>-231.68</v>
      </c>
      <c r="AC72">
        <f t="shared" si="4"/>
        <v>15.529173676789043</v>
      </c>
      <c r="AD72">
        <f t="shared" si="5"/>
        <v>1329.6984285034314</v>
      </c>
      <c r="AE72">
        <f>'IDT-1'!B72</f>
        <v>133.26499999999999</v>
      </c>
      <c r="AF72" s="24"/>
      <c r="AG72">
        <f t="shared" si="3"/>
        <v>1462.9634285034313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-19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10.76376</v>
      </c>
      <c r="E73">
        <f>GT_NG!P73</f>
        <v>15.134108951546672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74.996684496706607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819.47017712345462</v>
      </c>
      <c r="P73" s="36">
        <v>118.1</v>
      </c>
      <c r="Q73" s="36">
        <v>32.535608636977059</v>
      </c>
      <c r="R73" s="38">
        <v>4.5454545454545456E-2</v>
      </c>
      <c r="S73" s="38">
        <v>0</v>
      </c>
      <c r="T73" s="37">
        <f>SUMPRODUCT(LTA!J73:AN73,LTA!J$101:AN$101,LTA!J$103:AN$103)</f>
        <v>39.869999999999997</v>
      </c>
      <c r="U73" s="37">
        <f>SUMPRODUCT(LTA!J73:AN73,LTA!J$102:AN$102,LTA!J$103:AN$103)</f>
        <v>55.4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242.03</v>
      </c>
      <c r="Z73" s="34">
        <f>IEX!N73</f>
        <v>0</v>
      </c>
      <c r="AA73" s="75">
        <f>STOA!H73</f>
        <v>145.51</v>
      </c>
      <c r="AB73" s="75">
        <f>-STOA!N73</f>
        <v>-231.68</v>
      </c>
      <c r="AC73">
        <f t="shared" si="4"/>
        <v>16.101206889398426</v>
      </c>
      <c r="AD73">
        <f t="shared" si="5"/>
        <v>1369.9845868647408</v>
      </c>
      <c r="AE73">
        <f>'IDT-1'!B73</f>
        <v>126.313</v>
      </c>
      <c r="AF73" s="24"/>
      <c r="AG73">
        <f t="shared" si="3"/>
        <v>1496.2975868647409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-123</v>
      </c>
      <c r="AM73" s="34">
        <f>RTM_PXI!H73</f>
        <v>0</v>
      </c>
      <c r="AN73" s="34">
        <f>RTM_PXI!N73</f>
        <v>0</v>
      </c>
      <c r="AO73" s="148">
        <f>GDAM_IEX!H73</f>
        <v>5.27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181.64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10.76376</v>
      </c>
      <c r="E74">
        <f>GT_NG!P74</f>
        <v>15.134108951546672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74.996684496706607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852.09797139266186</v>
      </c>
      <c r="P74" s="36">
        <v>118.1</v>
      </c>
      <c r="Q74" s="36">
        <v>32.535608636977059</v>
      </c>
      <c r="R74" s="38">
        <v>0</v>
      </c>
      <c r="S74" s="38">
        <v>0</v>
      </c>
      <c r="T74" s="37">
        <f>SUMPRODUCT(LTA!J74:AN74,LTA!J$101:AN$101,LTA!J$103:AN$103)</f>
        <v>25.39</v>
      </c>
      <c r="U74" s="37">
        <f>SUMPRODUCT(LTA!J74:AN74,LTA!J$102:AN$102,LTA!J$103:AN$103)</f>
        <v>55.4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267.67</v>
      </c>
      <c r="Z74" s="34">
        <f>IEX!N74</f>
        <v>0</v>
      </c>
      <c r="AA74" s="75">
        <f>STOA!H74</f>
        <v>145.51</v>
      </c>
      <c r="AB74" s="75">
        <f>-STOA!N74</f>
        <v>-231.68</v>
      </c>
      <c r="AC74">
        <f t="shared" si="4"/>
        <v>16.615495382125953</v>
      </c>
      <c r="AD74">
        <f t="shared" si="5"/>
        <v>1394.5426380957661</v>
      </c>
      <c r="AE74">
        <f>'IDT-1'!B74</f>
        <v>130.78100000000001</v>
      </c>
      <c r="AF74" s="24"/>
      <c r="AG74">
        <f t="shared" si="3"/>
        <v>1525.323638095766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-141</v>
      </c>
      <c r="AM74" s="34">
        <f>RTM_PXI!H74</f>
        <v>0</v>
      </c>
      <c r="AN74" s="34">
        <f>RTM_PXI!N74</f>
        <v>0</v>
      </c>
      <c r="AO74" s="148">
        <f>GDAM_IEX!H74</f>
        <v>4.5999999999999996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181.64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10.76376</v>
      </c>
      <c r="E75">
        <f>GT_NG!P75</f>
        <v>15.259184232137969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74.996684496706607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876.38869794273023</v>
      </c>
      <c r="P75" s="36">
        <v>118.1</v>
      </c>
      <c r="Q75" s="36">
        <v>32.535608636977059</v>
      </c>
      <c r="R75" s="38">
        <v>0</v>
      </c>
      <c r="S75" s="38">
        <v>0</v>
      </c>
      <c r="T75" s="37">
        <f>SUMPRODUCT(LTA!J75:AN75,LTA!J$101:AN$101,LTA!J$103:AN$103)</f>
        <v>19.78</v>
      </c>
      <c r="U75" s="37">
        <f>SUMPRODUCT(LTA!J75:AN75,LTA!J$102:AN$102,LTA!J$103:AN$103)</f>
        <v>55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228.62</v>
      </c>
      <c r="Z75" s="34">
        <f>IEX!N75</f>
        <v>0</v>
      </c>
      <c r="AA75" s="75">
        <f>STOA!H75</f>
        <v>145.56</v>
      </c>
      <c r="AB75" s="75">
        <f>-STOA!N75</f>
        <v>-176.91</v>
      </c>
      <c r="AC75">
        <f t="shared" si="4"/>
        <v>15.726336077164646</v>
      </c>
      <c r="AD75">
        <f t="shared" si="5"/>
        <v>1369.0175992313868</v>
      </c>
      <c r="AE75">
        <f>'IDT-1'!B75</f>
        <v>140.357</v>
      </c>
      <c r="AF75" s="24"/>
      <c r="AG75">
        <f t="shared" si="3"/>
        <v>1509.3745992313868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-111</v>
      </c>
      <c r="AM75" s="34">
        <f>RTM_PXI!H75</f>
        <v>0</v>
      </c>
      <c r="AN75" s="34">
        <f>RTM_PXI!N75</f>
        <v>0</v>
      </c>
      <c r="AO75" s="148">
        <f>GDAM_IEX!H75</f>
        <v>4.83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90.82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10.76376</v>
      </c>
      <c r="E76">
        <f>GT_NG!P76</f>
        <v>15.259184232137969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74.996684496706607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918.57250349284368</v>
      </c>
      <c r="P76" s="36">
        <v>118.1</v>
      </c>
      <c r="Q76" s="36">
        <v>32.535608636977059</v>
      </c>
      <c r="R76" s="38">
        <v>0</v>
      </c>
      <c r="S76" s="38">
        <v>0</v>
      </c>
      <c r="T76" s="37">
        <f>SUMPRODUCT(LTA!J76:AN76,LTA!J$101:AN$101,LTA!J$103:AN$103)</f>
        <v>19.670000000000002</v>
      </c>
      <c r="U76" s="37">
        <f>SUMPRODUCT(LTA!J76:AN76,LTA!J$102:AN$102,LTA!J$103:AN$103)</f>
        <v>55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140.37</v>
      </c>
      <c r="Z76" s="34">
        <f>IEX!N76</f>
        <v>0</v>
      </c>
      <c r="AA76" s="75">
        <f>STOA!H76</f>
        <v>145.56</v>
      </c>
      <c r="AB76" s="75">
        <f>-STOA!N76</f>
        <v>-176.91</v>
      </c>
      <c r="AC76">
        <f t="shared" si="4"/>
        <v>15.066706996589147</v>
      </c>
      <c r="AD76">
        <f t="shared" si="5"/>
        <v>1355.4210338620758</v>
      </c>
      <c r="AE76">
        <f>'IDT-1'!B76</f>
        <v>154.85900000000001</v>
      </c>
      <c r="AF76" s="24"/>
      <c r="AG76">
        <f t="shared" si="3"/>
        <v>1510.2800338620757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-79</v>
      </c>
      <c r="AM76" s="34">
        <f>RTM_PXI!H76</f>
        <v>0</v>
      </c>
      <c r="AN76" s="34">
        <f>RTM_PXI!N76</f>
        <v>0</v>
      </c>
      <c r="AO76" s="148">
        <f>GDAM_IEX!H76</f>
        <v>4.75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90.82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10.76376</v>
      </c>
      <c r="E77">
        <f>GT_NG!P77</f>
        <v>15.259184232137969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74.996684496706607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918.57250349284368</v>
      </c>
      <c r="P77" s="36">
        <v>118.1</v>
      </c>
      <c r="Q77" s="36">
        <v>32.535608636977059</v>
      </c>
      <c r="R77" s="38">
        <v>0</v>
      </c>
      <c r="S77" s="38">
        <v>0</v>
      </c>
      <c r="T77" s="37">
        <f>SUMPRODUCT(LTA!J77:AN77,LTA!J$101:AN$101,LTA!J$103:AN$103)</f>
        <v>19.670000000000002</v>
      </c>
      <c r="U77" s="37">
        <f>SUMPRODUCT(LTA!J77:AN77,LTA!J$102:AN$102,LTA!J$103:AN$103)</f>
        <v>55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234.29</v>
      </c>
      <c r="Z77" s="34">
        <f>IEX!N77</f>
        <v>0</v>
      </c>
      <c r="AA77" s="75">
        <f>STOA!H77</f>
        <v>145.56</v>
      </c>
      <c r="AB77" s="75">
        <f>-STOA!N77</f>
        <v>-176.91</v>
      </c>
      <c r="AC77">
        <f t="shared" si="4"/>
        <v>16.080181939711373</v>
      </c>
      <c r="AD77">
        <f t="shared" si="5"/>
        <v>1334.0275589189537</v>
      </c>
      <c r="AE77">
        <f>'IDT-1'!B77</f>
        <v>158.892</v>
      </c>
      <c r="AF77" s="24"/>
      <c r="AG77">
        <f t="shared" si="3"/>
        <v>1492.9195589189537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-104</v>
      </c>
      <c r="AM77" s="34">
        <f>RTM_PXI!H77</f>
        <v>0</v>
      </c>
      <c r="AN77" s="34">
        <f>RTM_PXI!N77</f>
        <v>0</v>
      </c>
      <c r="AO77" s="148">
        <f>GDAM_IEX!H77</f>
        <v>6.27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10.76376</v>
      </c>
      <c r="E78">
        <f>GT_NG!P78</f>
        <v>15.259184232137969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74.996684496706607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907.51903086527989</v>
      </c>
      <c r="P78" s="36">
        <v>118.1</v>
      </c>
      <c r="Q78" s="36">
        <v>32.535608636977059</v>
      </c>
      <c r="R78" s="38">
        <v>0</v>
      </c>
      <c r="S78" s="38">
        <v>0</v>
      </c>
      <c r="T78" s="37">
        <f>SUMPRODUCT(LTA!J78:AN78,LTA!J$101:AN$101,LTA!J$103:AN$103)</f>
        <v>19.670000000000002</v>
      </c>
      <c r="U78" s="37">
        <f>SUMPRODUCT(LTA!J78:AN78,LTA!J$102:AN$102,LTA!J$103:AN$103)</f>
        <v>55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187.45</v>
      </c>
      <c r="Z78" s="34">
        <f>IEX!N78</f>
        <v>0</v>
      </c>
      <c r="AA78" s="75">
        <f>STOA!H78</f>
        <v>145.56</v>
      </c>
      <c r="AB78" s="75">
        <f>-STOA!N78</f>
        <v>-176.91</v>
      </c>
      <c r="AC78">
        <f t="shared" si="4"/>
        <v>15.202362460644279</v>
      </c>
      <c r="AD78">
        <f t="shared" si="5"/>
        <v>1310.7419057704572</v>
      </c>
      <c r="AE78">
        <f>'IDT-1'!B78</f>
        <v>166.34399999999999</v>
      </c>
      <c r="AF78" s="24"/>
      <c r="AG78">
        <f t="shared" si="3"/>
        <v>1477.0859057704572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-64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10.76376</v>
      </c>
      <c r="E79">
        <f>GT_NG!P79</f>
        <v>15.259184232137969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904.60960150159201</v>
      </c>
      <c r="P79" s="36">
        <v>118.1</v>
      </c>
      <c r="Q79" s="36">
        <v>32.535608636977059</v>
      </c>
      <c r="R79" s="38">
        <v>0</v>
      </c>
      <c r="S79" s="38">
        <v>0</v>
      </c>
      <c r="T79" s="37">
        <f>SUMPRODUCT(LTA!J79:AN79,LTA!J$101:AN$101,LTA!J$103:AN$103)</f>
        <v>19.670000000000002</v>
      </c>
      <c r="U79" s="37">
        <f>SUMPRODUCT(LTA!J79:AN79,LTA!J$102:AN$102,LTA!J$103:AN$103)</f>
        <v>55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137.19999999999999</v>
      </c>
      <c r="Z79" s="34">
        <f>IEX!N79</f>
        <v>0</v>
      </c>
      <c r="AA79" s="75">
        <f>STOA!H79</f>
        <v>145.56</v>
      </c>
      <c r="AB79" s="75">
        <f>-STOA!N79</f>
        <v>-176.91</v>
      </c>
      <c r="AC79">
        <f t="shared" si="4"/>
        <v>14.847217419666743</v>
      </c>
      <c r="AD79">
        <f t="shared" si="5"/>
        <v>1264.8009369510401</v>
      </c>
      <c r="AE79">
        <f>'IDT-1'!B79</f>
        <v>175.74600000000001</v>
      </c>
      <c r="AF79" s="24"/>
      <c r="AG79">
        <f t="shared" si="3"/>
        <v>1440.5469369510402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-66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10.76376</v>
      </c>
      <c r="E80">
        <f>GT_NG!P80</f>
        <v>15.259184232137969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899.29184899962809</v>
      </c>
      <c r="P80" s="36">
        <v>118.1</v>
      </c>
      <c r="Q80" s="36">
        <v>32.535608636977059</v>
      </c>
      <c r="R80" s="38">
        <v>0</v>
      </c>
      <c r="S80" s="38">
        <v>0</v>
      </c>
      <c r="T80" s="37">
        <f>SUMPRODUCT(LTA!J80:AN80,LTA!J$101:AN$101,LTA!J$103:AN$103)</f>
        <v>20.420000000000002</v>
      </c>
      <c r="U80" s="37">
        <f>SUMPRODUCT(LTA!J80:AN80,LTA!J$102:AN$102,LTA!J$103:AN$103)</f>
        <v>54.03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116.91</v>
      </c>
      <c r="Z80" s="34">
        <f>IEX!N80</f>
        <v>0</v>
      </c>
      <c r="AA80" s="75">
        <f>STOA!H80</f>
        <v>145.56</v>
      </c>
      <c r="AB80" s="75">
        <f>-STOA!N80</f>
        <v>-176.91</v>
      </c>
      <c r="AC80">
        <f t="shared" si="4"/>
        <v>14.723447033624023</v>
      </c>
      <c r="AD80">
        <f t="shared" si="5"/>
        <v>1228.0969548351188</v>
      </c>
      <c r="AE80">
        <f>'IDT-1'!B80</f>
        <v>193.04400000000001</v>
      </c>
      <c r="AF80" s="24"/>
      <c r="AG80">
        <f t="shared" si="3"/>
        <v>1421.1409548351189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-77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10.76376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889.17697015211763</v>
      </c>
      <c r="P81" s="36">
        <v>118.1</v>
      </c>
      <c r="Q81" s="36">
        <v>32.535608636977059</v>
      </c>
      <c r="R81" s="38">
        <v>0</v>
      </c>
      <c r="S81" s="38">
        <v>0</v>
      </c>
      <c r="T81" s="37">
        <f>SUMPRODUCT(LTA!J81:AN81,LTA!J$101:AN$101,LTA!J$103:AN$103)</f>
        <v>21.33</v>
      </c>
      <c r="U81" s="37">
        <f>SUMPRODUCT(LTA!J81:AN81,LTA!J$102:AN$102,LTA!J$103:AN$103)</f>
        <v>54.03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86</v>
      </c>
      <c r="Z81" s="34">
        <f>IEX!N81</f>
        <v>0</v>
      </c>
      <c r="AA81" s="75">
        <f>STOA!H81</f>
        <v>145.56</v>
      </c>
      <c r="AB81" s="75">
        <f>-STOA!N81</f>
        <v>-176.91</v>
      </c>
      <c r="AC81">
        <f t="shared" si="4"/>
        <v>14.364764939772954</v>
      </c>
      <c r="AD81">
        <f t="shared" si="5"/>
        <v>1191.7808011341604</v>
      </c>
      <c r="AE81">
        <f>'IDT-1'!B81</f>
        <v>203.13200000000001</v>
      </c>
      <c r="AF81" s="24"/>
      <c r="AG81">
        <f t="shared" si="3"/>
        <v>1394.9128011341604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-74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10.76376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836.76681786285076</v>
      </c>
      <c r="P82" s="36">
        <v>118.1</v>
      </c>
      <c r="Q82" s="36">
        <v>32.535608636977059</v>
      </c>
      <c r="R82" s="38">
        <v>0</v>
      </c>
      <c r="S82" s="38">
        <v>0</v>
      </c>
      <c r="T82" s="37">
        <f>SUMPRODUCT(LTA!J82:AN82,LTA!J$101:AN$101,LTA!J$103:AN$103)</f>
        <v>22.45</v>
      </c>
      <c r="U82" s="37">
        <f>SUMPRODUCT(LTA!J82:AN82,LTA!J$102:AN$102,LTA!J$103:AN$103)</f>
        <v>54.03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78.27</v>
      </c>
      <c r="Z82" s="34">
        <f>IEX!N82</f>
        <v>0</v>
      </c>
      <c r="AA82" s="75">
        <f>STOA!H82</f>
        <v>145.56</v>
      </c>
      <c r="AB82" s="75">
        <f>-STOA!N82</f>
        <v>-176.91</v>
      </c>
      <c r="AC82">
        <f t="shared" si="4"/>
        <v>13.801226398744001</v>
      </c>
      <c r="AD82">
        <f t="shared" si="5"/>
        <v>1141.3241873859224</v>
      </c>
      <c r="AE82">
        <f>'IDT-1'!B82</f>
        <v>220.011</v>
      </c>
      <c r="AF82" s="24"/>
      <c r="AG82">
        <f t="shared" si="3"/>
        <v>1361.3351873859224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-66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10.76376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762.05298825378225</v>
      </c>
      <c r="P83" s="36">
        <v>119.15</v>
      </c>
      <c r="Q83" s="36">
        <v>32.82</v>
      </c>
      <c r="R83" s="38">
        <v>0</v>
      </c>
      <c r="S83" s="38">
        <v>0</v>
      </c>
      <c r="T83" s="37">
        <f>SUMPRODUCT(LTA!J83:AN83,LTA!J$101:AN$101,LTA!J$103:AN$103)</f>
        <v>20.46</v>
      </c>
      <c r="U83" s="37">
        <f>SUMPRODUCT(LTA!J83:AN83,LTA!J$102:AN$102,LTA!J$103:AN$103)</f>
        <v>54.03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13.52</v>
      </c>
      <c r="Z83" s="34">
        <f>IEX!N83</f>
        <v>0</v>
      </c>
      <c r="AA83" s="75">
        <f>STOA!H83</f>
        <v>145.51</v>
      </c>
      <c r="AB83" s="75">
        <f>-STOA!N83</f>
        <v>-176.91</v>
      </c>
      <c r="AC83">
        <f t="shared" si="4"/>
        <v>12.437437647529661</v>
      </c>
      <c r="AD83">
        <f t="shared" si="5"/>
        <v>1024.5185378910915</v>
      </c>
      <c r="AE83">
        <f>'IDT-1'!B83</f>
        <v>317.77600000000001</v>
      </c>
      <c r="AF83" s="24"/>
      <c r="AG83">
        <f t="shared" si="3"/>
        <v>1342.2945378910915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-44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10.76376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726.88269008521809</v>
      </c>
      <c r="P84" s="36">
        <v>119.15</v>
      </c>
      <c r="Q84" s="36">
        <v>32.82</v>
      </c>
      <c r="R84" s="38">
        <v>0</v>
      </c>
      <c r="S84" s="38">
        <v>0</v>
      </c>
      <c r="T84" s="37">
        <f>SUMPRODUCT(LTA!J84:AN84,LTA!J$101:AN$101,LTA!J$103:AN$103)</f>
        <v>19.810000000000002</v>
      </c>
      <c r="U84" s="37">
        <f>SUMPRODUCT(LTA!J84:AN84,LTA!J$102:AN$102,LTA!J$103:AN$103)</f>
        <v>54.03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145.51</v>
      </c>
      <c r="AB84" s="75">
        <f>-STOA!N84</f>
        <v>-176.91</v>
      </c>
      <c r="AC84">
        <f t="shared" si="4"/>
        <v>11.929796407939941</v>
      </c>
      <c r="AD84">
        <f t="shared" si="5"/>
        <v>986.68588096211681</v>
      </c>
      <c r="AE84">
        <f>'IDT-1'!B84</f>
        <v>331</v>
      </c>
      <c r="AF84" s="24"/>
      <c r="AG84">
        <f t="shared" si="3"/>
        <v>1317.6858809621167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-33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10.76376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677.73238064547434</v>
      </c>
      <c r="P85" s="36">
        <v>118.1</v>
      </c>
      <c r="Q85" s="36">
        <v>32.53498922081922</v>
      </c>
      <c r="R85" s="38">
        <v>0</v>
      </c>
      <c r="S85" s="38">
        <v>0</v>
      </c>
      <c r="T85" s="37">
        <f>SUMPRODUCT(LTA!J85:AN85,LTA!J$101:AN$101,LTA!J$103:AN$103)</f>
        <v>20.21</v>
      </c>
      <c r="U85" s="37">
        <f>SUMPRODUCT(LTA!J85:AN85,LTA!J$102:AN$102,LTA!J$103:AN$103)</f>
        <v>54.03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145.51</v>
      </c>
      <c r="AB85" s="75">
        <f>-STOA!N85</f>
        <v>-176.91</v>
      </c>
      <c r="AC85">
        <f t="shared" si="4"/>
        <v>11.440539513179637</v>
      </c>
      <c r="AD85">
        <f t="shared" si="5"/>
        <v>995.20981763795294</v>
      </c>
      <c r="AE85">
        <f>'IDT-1'!B85</f>
        <v>325</v>
      </c>
      <c r="AF85" s="24"/>
      <c r="AG85">
        <f t="shared" si="3"/>
        <v>1320.2098176379529</v>
      </c>
      <c r="AI85" s="34">
        <f>PXIL!H85</f>
        <v>0</v>
      </c>
      <c r="AJ85" s="34">
        <f>PXIL!N85</f>
        <v>0</v>
      </c>
      <c r="AK85" s="34">
        <f>RTM_IEX!H85</f>
        <v>25.12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10.76376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666.8951891270068</v>
      </c>
      <c r="P86" s="36">
        <v>118.1</v>
      </c>
      <c r="Q86" s="36">
        <v>32.53498922081922</v>
      </c>
      <c r="R86" s="38">
        <v>0</v>
      </c>
      <c r="S86" s="38">
        <v>0</v>
      </c>
      <c r="T86" s="37">
        <f>SUMPRODUCT(LTA!J86:AN86,LTA!J$101:AN$101,LTA!J$103:AN$103)</f>
        <v>20.34</v>
      </c>
      <c r="U86" s="37">
        <f>SUMPRODUCT(LTA!J86:AN86,LTA!J$102:AN$102,LTA!J$103:AN$103)</f>
        <v>54.03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145.51</v>
      </c>
      <c r="AB86" s="75">
        <f>-STOA!N86</f>
        <v>-176.91</v>
      </c>
      <c r="AC86">
        <f t="shared" si="4"/>
        <v>11.245095104424507</v>
      </c>
      <c r="AD86">
        <f t="shared" si="5"/>
        <v>972.13807052824029</v>
      </c>
      <c r="AE86">
        <f>'IDT-1'!B86</f>
        <v>324</v>
      </c>
      <c r="AF86" s="24"/>
      <c r="AG86">
        <f t="shared" si="3"/>
        <v>1296.1380705282404</v>
      </c>
      <c r="AI86" s="34">
        <f>PXIL!H86</f>
        <v>0</v>
      </c>
      <c r="AJ86" s="34">
        <f>PXIL!N86</f>
        <v>0</v>
      </c>
      <c r="AK86" s="34">
        <f>RTM_IEX!H86</f>
        <v>12.56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10.76376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667.83128813599183</v>
      </c>
      <c r="P87" s="36">
        <v>118.1</v>
      </c>
      <c r="Q87" s="36">
        <v>32.53498922081922</v>
      </c>
      <c r="R87" s="38">
        <v>0</v>
      </c>
      <c r="S87" s="38">
        <v>0</v>
      </c>
      <c r="T87" s="37">
        <f>SUMPRODUCT(LTA!J87:AN87,LTA!J$101:AN$101,LTA!J$103:AN$103)</f>
        <v>20.34</v>
      </c>
      <c r="U87" s="37">
        <f>SUMPRODUCT(LTA!J87:AN87,LTA!J$102:AN$102,LTA!J$103:AN$103)</f>
        <v>54.03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138.16</v>
      </c>
      <c r="Z87" s="34">
        <f>IEX!N87</f>
        <v>0</v>
      </c>
      <c r="AA87" s="75">
        <f>STOA!H87</f>
        <v>145.51</v>
      </c>
      <c r="AB87" s="75">
        <f>-STOA!N87</f>
        <v>-176.91</v>
      </c>
      <c r="AC87">
        <f t="shared" si="4"/>
        <v>12.46222233609998</v>
      </c>
      <c r="AD87">
        <f t="shared" si="5"/>
        <v>1115.8170423055496</v>
      </c>
      <c r="AE87">
        <f>'IDT-1'!B87</f>
        <v>148.648</v>
      </c>
      <c r="AF87" s="24"/>
      <c r="AG87">
        <f t="shared" si="3"/>
        <v>1264.4650423055496</v>
      </c>
      <c r="AI87" s="34">
        <f>PXIL!H87</f>
        <v>0</v>
      </c>
      <c r="AJ87" s="34">
        <f>PXIL!N87</f>
        <v>0</v>
      </c>
      <c r="AK87" s="34">
        <f>RTM_IEX!H87</f>
        <v>18.36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10.76376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652.08102295633489</v>
      </c>
      <c r="P88" s="36">
        <v>118.1</v>
      </c>
      <c r="Q88" s="36">
        <v>32.53498922081922</v>
      </c>
      <c r="R88" s="38">
        <v>0</v>
      </c>
      <c r="S88" s="38">
        <v>0</v>
      </c>
      <c r="T88" s="37">
        <f>SUMPRODUCT(LTA!J88:AN88,LTA!J$101:AN$101,LTA!J$103:AN$103)</f>
        <v>20.67</v>
      </c>
      <c r="U88" s="37">
        <f>SUMPRODUCT(LTA!J88:AN88,LTA!J$102:AN$102,LTA!J$103:AN$103)</f>
        <v>54.03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114.98</v>
      </c>
      <c r="Z88" s="34">
        <f>IEX!N88</f>
        <v>0</v>
      </c>
      <c r="AA88" s="75">
        <f>STOA!H88</f>
        <v>145.51</v>
      </c>
      <c r="AB88" s="75">
        <f>-STOA!N88</f>
        <v>-176.91</v>
      </c>
      <c r="AC88">
        <f t="shared" si="4"/>
        <v>12.259780108590864</v>
      </c>
      <c r="AD88">
        <f t="shared" si="5"/>
        <v>1091.9192193534018</v>
      </c>
      <c r="AE88">
        <f>'IDT-1'!B88</f>
        <v>156.34800000000001</v>
      </c>
      <c r="AF88" s="24"/>
      <c r="AG88">
        <f t="shared" si="3"/>
        <v>1248.2672193534017</v>
      </c>
      <c r="AI88" s="34">
        <f>PXIL!H88</f>
        <v>0</v>
      </c>
      <c r="AJ88" s="34">
        <f>PXIL!N88</f>
        <v>0</v>
      </c>
      <c r="AK88" s="34">
        <f>RTM_IEX!H88</f>
        <v>32.86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10.76376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647.61491985016801</v>
      </c>
      <c r="P89" s="36">
        <v>118.1</v>
      </c>
      <c r="Q89" s="36">
        <v>32.53498922081922</v>
      </c>
      <c r="R89" s="38">
        <v>0</v>
      </c>
      <c r="S89" s="38">
        <v>0</v>
      </c>
      <c r="T89" s="37">
        <f>SUMPRODUCT(LTA!J89:AN89,LTA!J$101:AN$101,LTA!J$103:AN$103)</f>
        <v>21.45</v>
      </c>
      <c r="U89" s="37">
        <f>SUMPRODUCT(LTA!J89:AN89,LTA!J$102:AN$102,LTA!J$103:AN$103)</f>
        <v>54.03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92.76</v>
      </c>
      <c r="Z89" s="34">
        <f>IEX!N89</f>
        <v>0</v>
      </c>
      <c r="AA89" s="75">
        <f>STOA!H89</f>
        <v>145.51</v>
      </c>
      <c r="AB89" s="75">
        <f>-STOA!N89</f>
        <v>-176.91</v>
      </c>
      <c r="AC89">
        <f t="shared" si="4"/>
        <v>12.058380842499064</v>
      </c>
      <c r="AD89">
        <f t="shared" si="5"/>
        <v>1068.144515513327</v>
      </c>
      <c r="AE89">
        <f>'IDT-1'!B89</f>
        <v>159.16800000000001</v>
      </c>
      <c r="AF89" s="24"/>
      <c r="AG89">
        <f t="shared" si="3"/>
        <v>1227.3125155133271</v>
      </c>
      <c r="AI89" s="34">
        <f>PXIL!H89</f>
        <v>0</v>
      </c>
      <c r="AJ89" s="34">
        <f>PXIL!N89</f>
        <v>0</v>
      </c>
      <c r="AK89" s="34">
        <f>RTM_IEX!H89</f>
        <v>34.79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10.76376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647.61491985016801</v>
      </c>
      <c r="P90" s="36">
        <v>118.1</v>
      </c>
      <c r="Q90" s="36">
        <v>32.53498922081922</v>
      </c>
      <c r="R90" s="38">
        <v>0</v>
      </c>
      <c r="S90" s="38">
        <v>0</v>
      </c>
      <c r="T90" s="37">
        <f>SUMPRODUCT(LTA!J90:AN90,LTA!J$101:AN$101,LTA!J$103:AN$103)</f>
        <v>23.13</v>
      </c>
      <c r="U90" s="37">
        <f>SUMPRODUCT(LTA!J90:AN90,LTA!J$102:AN$102,LTA!J$103:AN$103)</f>
        <v>56.03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61.84</v>
      </c>
      <c r="Z90" s="34">
        <f>IEX!N90</f>
        <v>0</v>
      </c>
      <c r="AA90" s="75">
        <f>STOA!H90</f>
        <v>145.51</v>
      </c>
      <c r="AB90" s="75">
        <f>-STOA!N90</f>
        <v>-176.91</v>
      </c>
      <c r="AC90">
        <f t="shared" si="4"/>
        <v>11.805120842499061</v>
      </c>
      <c r="AD90">
        <f t="shared" si="5"/>
        <v>1038.2477755133268</v>
      </c>
      <c r="AE90">
        <f>'IDT-1'!B90</f>
        <v>169.988</v>
      </c>
      <c r="AF90" s="24"/>
      <c r="AG90">
        <f t="shared" si="3"/>
        <v>1208.2357755133269</v>
      </c>
      <c r="AI90" s="34">
        <f>PXIL!H90</f>
        <v>0</v>
      </c>
      <c r="AJ90" s="34">
        <f>PXIL!N90</f>
        <v>0</v>
      </c>
      <c r="AK90" s="34">
        <f>RTM_IEX!H90</f>
        <v>31.88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10.76376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636.25772060827842</v>
      </c>
      <c r="P91" s="36">
        <v>118.1</v>
      </c>
      <c r="Q91" s="36">
        <v>32.53498922081922</v>
      </c>
      <c r="R91" s="38">
        <v>0</v>
      </c>
      <c r="S91" s="38">
        <v>0</v>
      </c>
      <c r="T91" s="37">
        <f>SUMPRODUCT(LTA!J91:AN91,LTA!J$101:AN$101,LTA!J$103:AN$103)</f>
        <v>24.16</v>
      </c>
      <c r="U91" s="37">
        <f>SUMPRODUCT(LTA!J91:AN91,LTA!J$102:AN$102,LTA!J$103:AN$103)</f>
        <v>54.86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33.82</v>
      </c>
      <c r="Z91" s="34">
        <f>IEX!N91</f>
        <v>0</v>
      </c>
      <c r="AA91" s="75">
        <f>STOA!H91</f>
        <v>145.51</v>
      </c>
      <c r="AB91" s="75">
        <f>-STOA!N91</f>
        <v>-191.53</v>
      </c>
      <c r="AC91">
        <f t="shared" si="4"/>
        <v>11.751248694805067</v>
      </c>
      <c r="AD91">
        <f t="shared" si="5"/>
        <v>1002.5244484191314</v>
      </c>
      <c r="AE91">
        <f>'IDT-1'!B91</f>
        <v>176.99199999999999</v>
      </c>
      <c r="AF91" s="24"/>
      <c r="AG91">
        <f t="shared" si="3"/>
        <v>1179.5164484191314</v>
      </c>
      <c r="AI91" s="34">
        <f>PXIL!H91</f>
        <v>0</v>
      </c>
      <c r="AJ91" s="34">
        <f>PXIL!N91</f>
        <v>0</v>
      </c>
      <c r="AK91" s="34">
        <f>RTM_IEX!H91</f>
        <v>50.24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10.76376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636.25772060827842</v>
      </c>
      <c r="P92" s="36">
        <v>118.1</v>
      </c>
      <c r="Q92" s="36">
        <v>32.53498922081922</v>
      </c>
      <c r="R92" s="38">
        <v>0</v>
      </c>
      <c r="S92" s="38">
        <v>0</v>
      </c>
      <c r="T92" s="37">
        <f>SUMPRODUCT(LTA!J92:AN92,LTA!J$101:AN$101,LTA!J$103:AN$103)</f>
        <v>24.95</v>
      </c>
      <c r="U92" s="37">
        <f>SUMPRODUCT(LTA!J92:AN92,LTA!J$102:AN$102,LTA!J$103:AN$103)</f>
        <v>57.16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145.51</v>
      </c>
      <c r="AB92" s="75">
        <f>-STOA!N92</f>
        <v>-191.53</v>
      </c>
      <c r="AC92">
        <f t="shared" si="4"/>
        <v>11.533688694805068</v>
      </c>
      <c r="AD92">
        <f t="shared" si="5"/>
        <v>976.8420084191315</v>
      </c>
      <c r="AE92">
        <f>'IDT-1'!B92</f>
        <v>179</v>
      </c>
      <c r="AF92" s="24"/>
      <c r="AG92">
        <f t="shared" si="3"/>
        <v>1155.8420084191316</v>
      </c>
      <c r="AI92" s="34">
        <f>PXIL!H92</f>
        <v>0</v>
      </c>
      <c r="AJ92" s="34">
        <f>PXIL!N92</f>
        <v>0</v>
      </c>
      <c r="AK92" s="34">
        <f>RTM_IEX!H92</f>
        <v>55.07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10.76376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629.40992325275124</v>
      </c>
      <c r="P93" s="36">
        <v>118.1</v>
      </c>
      <c r="Q93" s="36">
        <v>32.53498922081922</v>
      </c>
      <c r="R93" s="38">
        <v>0</v>
      </c>
      <c r="S93" s="38">
        <v>0</v>
      </c>
      <c r="T93" s="37">
        <f>SUMPRODUCT(LTA!J93:AN93,LTA!J$101:AN$101,LTA!J$103:AN$103)</f>
        <v>24.01</v>
      </c>
      <c r="U93" s="37">
        <f>SUMPRODUCT(LTA!J93:AN93,LTA!J$102:AN$102,LTA!J$103:AN$103)</f>
        <v>56.96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145.51</v>
      </c>
      <c r="AB93" s="75">
        <f>-STOA!N93</f>
        <v>-191.53</v>
      </c>
      <c r="AC93">
        <f t="shared" si="4"/>
        <v>11.369235197018641</v>
      </c>
      <c r="AD93">
        <f t="shared" si="5"/>
        <v>957.42866456139075</v>
      </c>
      <c r="AE93">
        <f>'IDT-1'!B93</f>
        <v>169</v>
      </c>
      <c r="AF93" s="24"/>
      <c r="AG93">
        <f t="shared" si="3"/>
        <v>1126.4286645613906</v>
      </c>
      <c r="AI93" s="34">
        <f>PXIL!H93</f>
        <v>0</v>
      </c>
      <c r="AJ93" s="34">
        <f>PXIL!N93</f>
        <v>0</v>
      </c>
      <c r="AK93" s="34">
        <f>RTM_IEX!H93</f>
        <v>43.48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10.76376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619.76420242958511</v>
      </c>
      <c r="P94" s="36">
        <v>118.1</v>
      </c>
      <c r="Q94" s="36">
        <v>32.53498922081922</v>
      </c>
      <c r="R94" s="38">
        <v>0</v>
      </c>
      <c r="S94" s="38">
        <v>0</v>
      </c>
      <c r="T94" s="37">
        <f>SUMPRODUCT(LTA!J94:AN94,LTA!J$101:AN$101,LTA!J$103:AN$103)</f>
        <v>22.79</v>
      </c>
      <c r="U94" s="37">
        <f>SUMPRODUCT(LTA!J94:AN94,LTA!J$102:AN$102,LTA!J$103:AN$103)</f>
        <v>56.760000000000005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145.51</v>
      </c>
      <c r="AB94" s="75">
        <f>-STOA!N94</f>
        <v>-191.53</v>
      </c>
      <c r="AC94">
        <f t="shared" si="4"/>
        <v>11.292495142104043</v>
      </c>
      <c r="AD94">
        <f t="shared" si="5"/>
        <v>948.36968379313885</v>
      </c>
      <c r="AE94">
        <f>'IDT-1'!B94</f>
        <v>150</v>
      </c>
      <c r="AF94" s="24"/>
      <c r="AG94">
        <f t="shared" si="3"/>
        <v>1098.3696837931388</v>
      </c>
      <c r="AI94" s="34">
        <f>PXIL!H94</f>
        <v>0</v>
      </c>
      <c r="AJ94" s="34">
        <f>PXIL!N94</f>
        <v>0</v>
      </c>
      <c r="AK94" s="34">
        <f>RTM_IEX!H94</f>
        <v>45.41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10.76376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621.64102439905832</v>
      </c>
      <c r="P95" s="36">
        <v>118.10000000000001</v>
      </c>
      <c r="Q95" s="36">
        <v>32.539999999999992</v>
      </c>
      <c r="R95" s="38">
        <v>0</v>
      </c>
      <c r="S95" s="38">
        <v>0</v>
      </c>
      <c r="T95" s="37">
        <f>SUMPRODUCT(LTA!J95:AN95,LTA!J$101:AN$101,LTA!J$103:AN$103)</f>
        <v>22.46</v>
      </c>
      <c r="U95" s="37">
        <f>SUMPRODUCT(LTA!J95:AN95,LTA!J$102:AN$102,LTA!J$103:AN$103)</f>
        <v>56.760000000000005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145.51</v>
      </c>
      <c r="AB95" s="75">
        <f>-STOA!N95</f>
        <v>-136.53</v>
      </c>
      <c r="AC95">
        <f t="shared" si="4"/>
        <v>10.83961686232384</v>
      </c>
      <c r="AD95">
        <f t="shared" si="5"/>
        <v>1005.3743948215733</v>
      </c>
      <c r="AE95">
        <f>'IDT-1'!B95</f>
        <v>69</v>
      </c>
      <c r="AF95" s="24"/>
      <c r="AG95">
        <f t="shared" si="3"/>
        <v>1074.3743948215733</v>
      </c>
      <c r="AI95" s="34">
        <f>PXIL!H95</f>
        <v>0</v>
      </c>
      <c r="AJ95" s="34">
        <f>PXIL!N95</f>
        <v>0</v>
      </c>
      <c r="AK95" s="34">
        <f>RTM_IEX!H95</f>
        <v>45.41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10.76376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621.64102439905832</v>
      </c>
      <c r="P96" s="36">
        <v>118.10000000000001</v>
      </c>
      <c r="Q96" s="36">
        <v>32.539999999999992</v>
      </c>
      <c r="R96" s="38">
        <v>0</v>
      </c>
      <c r="S96" s="38">
        <v>0</v>
      </c>
      <c r="T96" s="37">
        <f>SUMPRODUCT(LTA!J96:AN96,LTA!J$101:AN$101,LTA!J$103:AN$103)</f>
        <v>22.34</v>
      </c>
      <c r="U96" s="37">
        <f>SUMPRODUCT(LTA!J96:AN96,LTA!J$102:AN$102,LTA!J$103:AN$103)</f>
        <v>56.760000000000005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145.51</v>
      </c>
      <c r="AB96" s="75">
        <f>-STOA!N96</f>
        <v>-136.53</v>
      </c>
      <c r="AC96">
        <f t="shared" si="4"/>
        <v>10.911688862323839</v>
      </c>
      <c r="AD96">
        <f t="shared" si="5"/>
        <v>1013.8823228215732</v>
      </c>
      <c r="AE96">
        <f>'IDT-1'!B96</f>
        <v>38</v>
      </c>
      <c r="AF96" s="24"/>
      <c r="AG96">
        <f t="shared" si="3"/>
        <v>1051.8823228215733</v>
      </c>
      <c r="AI96" s="34">
        <f>PXIL!H96</f>
        <v>0</v>
      </c>
      <c r="AJ96" s="34">
        <f>PXIL!N96</f>
        <v>0</v>
      </c>
      <c r="AK96" s="34">
        <f>RTM_IEX!H96</f>
        <v>54.11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10.76376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622.78268610824659</v>
      </c>
      <c r="P97" s="36">
        <v>118.10000000000001</v>
      </c>
      <c r="Q97" s="36">
        <v>32.539999999999992</v>
      </c>
      <c r="R97" s="38">
        <v>0</v>
      </c>
      <c r="S97" s="38">
        <v>0</v>
      </c>
      <c r="T97" s="37">
        <f>SUMPRODUCT(LTA!J97:AN97,LTA!J$101:AN$101,LTA!J$103:AN$103)</f>
        <v>22.34</v>
      </c>
      <c r="U97" s="37">
        <f>SUMPRODUCT(LTA!J97:AN97,LTA!J$102:AN$102,LTA!J$103:AN$103)</f>
        <v>56.760000000000005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145.51</v>
      </c>
      <c r="AB97" s="75">
        <f>-STOA!N97</f>
        <v>-136.53</v>
      </c>
      <c r="AC97">
        <f t="shared" si="4"/>
        <v>10.978062820681021</v>
      </c>
      <c r="AD97">
        <f t="shared" si="5"/>
        <v>1021.7176105724044</v>
      </c>
      <c r="AE97">
        <f>'IDT-1'!B97</f>
        <v>10</v>
      </c>
      <c r="AF97" s="24"/>
      <c r="AG97">
        <f t="shared" si="3"/>
        <v>1031.7176105724043</v>
      </c>
      <c r="AI97" s="34">
        <f>PXIL!H97</f>
        <v>0</v>
      </c>
      <c r="AJ97" s="34">
        <f>PXIL!N97</f>
        <v>0</v>
      </c>
      <c r="AK97" s="34">
        <f>RTM_IEX!H97</f>
        <v>60.87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10.76376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623.63893282932895</v>
      </c>
      <c r="P98" s="36">
        <v>118.10000000000001</v>
      </c>
      <c r="Q98" s="36">
        <v>32.539999999999992</v>
      </c>
      <c r="R98" s="38">
        <v>0</v>
      </c>
      <c r="S98" s="38">
        <v>0</v>
      </c>
      <c r="T98" s="37">
        <f>SUMPRODUCT(LTA!J98:AN98,LTA!J$101:AN$101,LTA!J$103:AN$103)</f>
        <v>22.34</v>
      </c>
      <c r="U98" s="37">
        <f>SUMPRODUCT(LTA!J98:AN98,LTA!J$102:AN$102,LTA!J$103:AN$103)</f>
        <v>56.760000000000005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145.51</v>
      </c>
      <c r="AB98" s="75">
        <f>-STOA!N98</f>
        <v>-136.53</v>
      </c>
      <c r="AC98">
        <f t="shared" si="4"/>
        <v>10.904111293138113</v>
      </c>
      <c r="AD98">
        <f t="shared" si="5"/>
        <v>1012.9878088210296</v>
      </c>
      <c r="AE98">
        <f>'IDT-1'!B98</f>
        <v>0</v>
      </c>
      <c r="AF98" s="24"/>
      <c r="AG98">
        <f>SUM(AD98:AF98)</f>
        <v>1012.9878088210296</v>
      </c>
      <c r="AI98" s="34">
        <f>PXIL!H98</f>
        <v>0</v>
      </c>
      <c r="AJ98" s="34">
        <f>PXIL!N98</f>
        <v>0</v>
      </c>
      <c r="AK98" s="34">
        <f>RTM_IEX!H98</f>
        <v>51.21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0.25269804000000051</v>
      </c>
      <c r="E99">
        <f t="shared" si="6"/>
        <v>0.37136521916329512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2.0246023271877216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17.069130529337382</v>
      </c>
      <c r="P99" s="36">
        <f t="shared" si="6"/>
        <v>2.8349075931209784</v>
      </c>
      <c r="Q99" s="36">
        <f t="shared" si="6"/>
        <v>0.78120978148343168</v>
      </c>
      <c r="R99" s="38">
        <f t="shared" si="6"/>
        <v>0.46196136363636364</v>
      </c>
      <c r="S99" s="38">
        <f t="shared" si="6"/>
        <v>0</v>
      </c>
      <c r="T99" s="37">
        <f t="shared" si="6"/>
        <v>3.8986075000000002</v>
      </c>
      <c r="U99" s="37">
        <f t="shared" si="6"/>
        <v>1.3104799999999994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1.5401474999999998</v>
      </c>
      <c r="Z99" s="34">
        <f t="shared" si="6"/>
        <v>0</v>
      </c>
      <c r="AA99" s="75">
        <f t="shared" si="6"/>
        <v>3.4945599999999977</v>
      </c>
      <c r="AB99" s="75">
        <f t="shared" si="6"/>
        <v>-4.6350400000000009</v>
      </c>
      <c r="AC99">
        <f t="shared" si="6"/>
        <v>0.3329654270731261</v>
      </c>
      <c r="AD99">
        <f t="shared" si="6"/>
        <v>29.248934426856046</v>
      </c>
      <c r="AE99">
        <f t="shared" si="6"/>
        <v>1.5748547499999999</v>
      </c>
      <c r="AG99">
        <f t="shared" si="6"/>
        <v>30.823789176856046</v>
      </c>
      <c r="AI99">
        <f t="shared" si="6"/>
        <v>0</v>
      </c>
      <c r="AJ99">
        <f t="shared" si="6"/>
        <v>0</v>
      </c>
      <c r="AK99">
        <f t="shared" si="6"/>
        <v>0.4613624999999999</v>
      </c>
      <c r="AL99">
        <f t="shared" si="6"/>
        <v>-0.44</v>
      </c>
      <c r="AM99">
        <f t="shared" si="6"/>
        <v>0</v>
      </c>
      <c r="AN99">
        <f t="shared" si="6"/>
        <v>0</v>
      </c>
      <c r="AO99">
        <f t="shared" si="6"/>
        <v>1.9677500000000001E-2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0.13622999999999999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45240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45240</v>
      </c>
      <c r="B1" s="223"/>
      <c r="C1" s="223"/>
      <c r="D1" s="224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3"/>
      <c r="C2" s="223"/>
      <c r="D2" s="224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D3">
        <f>TWEPL!Q3</f>
        <v>5.5991999999999997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625.66646955007684</v>
      </c>
      <c r="P3" s="36">
        <v>68.290000000000006</v>
      </c>
      <c r="Q3" s="36">
        <v>18.817460188933875</v>
      </c>
      <c r="R3" s="38">
        <v>0</v>
      </c>
      <c r="S3" s="38">
        <v>0</v>
      </c>
      <c r="T3" s="37">
        <f>SUMPRODUCT(LTA!J3:AN3,LTA!J$101:AN$101,LTA!J$104:AN$104)</f>
        <v>13.33</v>
      </c>
      <c r="U3" s="37">
        <f>SUMPRODUCT(LTA!J3:AN3,LTA!J$102:AN$102,LTA!J$104:AN$104)</f>
        <v>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-267.08</v>
      </c>
      <c r="AC3">
        <f>SUMIF(B3:AB3,"&gt;0")*$AC$2-SUMIF(B3:AB3,"&lt;0")*($AC$2/(1-$AC$2))+SUMIF(AI3:AR3,"&gt;0")*$AC$2-SUMIF(AI3:AR3,"&lt;0")*($AC$2/(1-$AC$2))</f>
        <v>8.9479644170659061</v>
      </c>
      <c r="AD3">
        <f>SUM(B3:AB3,AI3:AR3)-AC3</f>
        <v>519.86341795228338</v>
      </c>
      <c r="AE3">
        <f>'IDT-1'!C3</f>
        <v>0</v>
      </c>
      <c r="AF3" s="24"/>
      <c r="AG3">
        <f>SUM(AD3:AF3)</f>
        <v>519.86341795228338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601.21120527474636</v>
      </c>
      <c r="P4" s="36">
        <v>68.290000000000006</v>
      </c>
      <c r="Q4" s="36">
        <v>18.817460188933875</v>
      </c>
      <c r="R4" s="38">
        <v>0</v>
      </c>
      <c r="S4" s="38">
        <v>0</v>
      </c>
      <c r="T4" s="37">
        <f>SUMPRODUCT(LTA!J4:AN4,LTA!J$101:AN$101,LTA!J$104:AN$104)</f>
        <v>13.33</v>
      </c>
      <c r="U4" s="37">
        <f>SUMPRODUCT(LTA!J4:AN4,LTA!J$102:AN$102,LTA!J$104:AN$104)</f>
        <v>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-267.08</v>
      </c>
      <c r="AC4">
        <f t="shared" ref="AC4:AC67" si="0">SUMIF(B4:AB4,"&gt;0")*$AC$2-SUMIF(B4:AB4,"&lt;0")*($AC$2/(1-$AC$2))+SUMIF(AI4:AR4,"&gt;0")*$AC$2-SUMIF(AI4:AR4,"&lt;0")*($AC$2/(1-$AC$2))</f>
        <v>8.8236841971531295</v>
      </c>
      <c r="AD4">
        <f t="shared" ref="AD4:AD67" si="1">SUM(B4:AB4,AI4:AR4)-AC4</f>
        <v>505.19243389686579</v>
      </c>
      <c r="AE4">
        <f>'IDT-1'!C4</f>
        <v>0</v>
      </c>
      <c r="AF4" s="24"/>
      <c r="AG4">
        <f t="shared" ref="AG4:AG67" si="2">SUM(AD4:AF4)</f>
        <v>505.19243389686579</v>
      </c>
      <c r="AI4" s="34">
        <f>PXIL!I4</f>
        <v>0</v>
      </c>
      <c r="AJ4" s="34">
        <f>PXIL!O4</f>
        <v>0</v>
      </c>
      <c r="AK4" s="34">
        <f>RTM_IEX!I4</f>
        <v>9.66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602.10414271233515</v>
      </c>
      <c r="P5" s="36">
        <v>68.29000000000002</v>
      </c>
      <c r="Q5" s="36">
        <v>18.816815027923504</v>
      </c>
      <c r="R5" s="38">
        <v>0</v>
      </c>
      <c r="S5" s="38">
        <v>0</v>
      </c>
      <c r="T5" s="37">
        <f>SUMPRODUCT(LTA!J5:AN5,LTA!J$101:AN$101,LTA!J$104:AN$104)</f>
        <v>13.33</v>
      </c>
      <c r="U5" s="37">
        <f>SUMPRODUCT(LTA!J5:AN5,LTA!J$102:AN$102,LTA!J$104:AN$104)</f>
        <v>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-267.08</v>
      </c>
      <c r="AC5">
        <f t="shared" si="0"/>
        <v>8.7500354522763892</v>
      </c>
      <c r="AD5">
        <f t="shared" si="1"/>
        <v>496.49837491832096</v>
      </c>
      <c r="AE5">
        <f>'IDT-1'!C5</f>
        <v>0</v>
      </c>
      <c r="AF5" s="24"/>
      <c r="AG5">
        <f t="shared" si="2"/>
        <v>496.49837491832096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601.28042077662894</v>
      </c>
      <c r="P6" s="36">
        <v>68.290000000000006</v>
      </c>
      <c r="Q6" s="36">
        <v>9.6585124730520491</v>
      </c>
      <c r="R6" s="38">
        <v>0</v>
      </c>
      <c r="S6" s="38">
        <v>0</v>
      </c>
      <c r="T6" s="37">
        <f>SUMPRODUCT(LTA!J6:AN6,LTA!J$101:AN$101,LTA!J$104:AN$104)</f>
        <v>13.33</v>
      </c>
      <c r="U6" s="37">
        <f>SUMPRODUCT(LTA!J6:AN6,LTA!J$102:AN$102,LTA!J$104:AN$104)</f>
        <v>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-267.08</v>
      </c>
      <c r="AC6">
        <f t="shared" si="0"/>
        <v>8.6661864465555354</v>
      </c>
      <c r="AD6">
        <f t="shared" si="1"/>
        <v>486.60019943346413</v>
      </c>
      <c r="AE6">
        <f>'IDT-1'!C6</f>
        <v>0</v>
      </c>
      <c r="AF6" s="24"/>
      <c r="AG6">
        <f t="shared" si="2"/>
        <v>486.60019943346413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613.83964377839436</v>
      </c>
      <c r="P7" s="36">
        <v>57.97</v>
      </c>
      <c r="Q7" s="36">
        <v>9.6599999999999984</v>
      </c>
      <c r="R7" s="38">
        <v>0</v>
      </c>
      <c r="S7" s="38">
        <v>0</v>
      </c>
      <c r="T7" s="37">
        <f>SUMPRODUCT(LTA!J7:AN7,LTA!J$101:AN$101,LTA!J$104:AN$104)</f>
        <v>17.989999999999998</v>
      </c>
      <c r="U7" s="37">
        <f>SUMPRODUCT(LTA!J7:AN7,LTA!J$102:AN$102,LTA!J$104:AN$104)</f>
        <v>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-5.54</v>
      </c>
      <c r="AA7" s="75">
        <f>STOA!I7</f>
        <v>0</v>
      </c>
      <c r="AB7" s="75">
        <f>-STOA!O7</f>
        <v>-267.08</v>
      </c>
      <c r="AC7">
        <f t="shared" si="0"/>
        <v>8.7710826287926142</v>
      </c>
      <c r="AD7">
        <f t="shared" si="1"/>
        <v>487.85601377994044</v>
      </c>
      <c r="AE7">
        <f>'IDT-1'!C7</f>
        <v>0</v>
      </c>
      <c r="AF7" s="24"/>
      <c r="AG7">
        <f t="shared" si="2"/>
        <v>487.85601377994044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596.61918267036742</v>
      </c>
      <c r="P8" s="36">
        <v>57.97</v>
      </c>
      <c r="Q8" s="36">
        <v>9.6599999999999984</v>
      </c>
      <c r="R8" s="38">
        <v>0</v>
      </c>
      <c r="S8" s="38">
        <v>0</v>
      </c>
      <c r="T8" s="37">
        <f>SUMPRODUCT(LTA!J8:AN8,LTA!J$101:AN$101,LTA!J$104:AN$104)</f>
        <v>17.75</v>
      </c>
      <c r="U8" s="37">
        <f>SUMPRODUCT(LTA!J8:AN8,LTA!J$102:AN$102,LTA!J$104:AN$104)</f>
        <v>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-267.08</v>
      </c>
      <c r="AC8">
        <f t="shared" si="0"/>
        <v>8.5774845416893015</v>
      </c>
      <c r="AD8">
        <f t="shared" si="1"/>
        <v>476.12915075901674</v>
      </c>
      <c r="AE8">
        <f>'IDT-1'!C8</f>
        <v>0</v>
      </c>
      <c r="AF8" s="24"/>
      <c r="AG8">
        <f t="shared" si="2"/>
        <v>476.12915075901674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593.18470963322738</v>
      </c>
      <c r="P9" s="36">
        <v>57.97</v>
      </c>
      <c r="Q9" s="36">
        <v>9.6599999999999984</v>
      </c>
      <c r="R9" s="38">
        <v>0</v>
      </c>
      <c r="S9" s="38">
        <v>0</v>
      </c>
      <c r="T9" s="37">
        <f>SUMPRODUCT(LTA!J9:AN9,LTA!J$101:AN$101,LTA!J$104:AN$104)</f>
        <v>17.420000000000002</v>
      </c>
      <c r="U9" s="37">
        <f>SUMPRODUCT(LTA!J9:AN9,LTA!J$102:AN$102,LTA!J$104:AN$104)</f>
        <v>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-267.08</v>
      </c>
      <c r="AC9">
        <f t="shared" si="0"/>
        <v>8.5458629681773246</v>
      </c>
      <c r="AD9">
        <f t="shared" si="1"/>
        <v>472.39629929538864</v>
      </c>
      <c r="AE9">
        <f>'IDT-1'!C9</f>
        <v>0</v>
      </c>
      <c r="AF9" s="24"/>
      <c r="AG9">
        <f t="shared" si="2"/>
        <v>472.39629929538864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592.85487122956829</v>
      </c>
      <c r="P10" s="36">
        <v>57.97</v>
      </c>
      <c r="Q10" s="36">
        <v>9.6599999999999984</v>
      </c>
      <c r="R10" s="38">
        <v>0</v>
      </c>
      <c r="S10" s="38">
        <v>0</v>
      </c>
      <c r="T10" s="37">
        <f>SUMPRODUCT(LTA!J10:AN10,LTA!J$101:AN$101,LTA!J$104:AN$104)</f>
        <v>17.96</v>
      </c>
      <c r="U10" s="37">
        <f>SUMPRODUCT(LTA!J10:AN10,LTA!J$102:AN$102,LTA!J$104:AN$104)</f>
        <v>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-267.08</v>
      </c>
      <c r="AC10">
        <f t="shared" si="0"/>
        <v>8.5476283255865901</v>
      </c>
      <c r="AD10">
        <f t="shared" si="1"/>
        <v>472.6046955343204</v>
      </c>
      <c r="AE10">
        <f>'IDT-1'!C10</f>
        <v>0</v>
      </c>
      <c r="AF10" s="24"/>
      <c r="AG10">
        <f t="shared" si="2"/>
        <v>472.6046955343204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596.45008056129348</v>
      </c>
      <c r="P11" s="36">
        <v>57.97</v>
      </c>
      <c r="Q11" s="36">
        <v>9.6599999999999984</v>
      </c>
      <c r="R11" s="38">
        <v>0</v>
      </c>
      <c r="S11" s="38">
        <v>0</v>
      </c>
      <c r="T11" s="37">
        <f>SUMPRODUCT(LTA!J11:AN11,LTA!J$101:AN$101,LTA!J$104:AN$104)</f>
        <v>17.91</v>
      </c>
      <c r="U11" s="37">
        <f>SUMPRODUCT(LTA!J11:AN11,LTA!J$102:AN$102,LTA!J$104:AN$104)</f>
        <v>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-267.08</v>
      </c>
      <c r="AC11">
        <f t="shared" si="0"/>
        <v>8.662119661221972</v>
      </c>
      <c r="AD11">
        <f t="shared" si="1"/>
        <v>466.0354135304101</v>
      </c>
      <c r="AE11">
        <f>'IDT-1'!C11</f>
        <v>0</v>
      </c>
      <c r="AF11" s="24"/>
      <c r="AG11">
        <f t="shared" si="2"/>
        <v>466.0354135304101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596.44968500673315</v>
      </c>
      <c r="P12" s="36">
        <v>43.477774820880242</v>
      </c>
      <c r="Q12" s="36">
        <v>9.6599999999999984</v>
      </c>
      <c r="R12" s="38">
        <v>0</v>
      </c>
      <c r="S12" s="38">
        <v>0</v>
      </c>
      <c r="T12" s="37">
        <f>SUMPRODUCT(LTA!J12:AN12,LTA!J$101:AN$101,LTA!J$104:AN$104)</f>
        <v>17.850000000000001</v>
      </c>
      <c r="U12" s="37">
        <f>SUMPRODUCT(LTA!J12:AN12,LTA!J$102:AN$102,LTA!J$104:AN$104)</f>
        <v>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-267.08</v>
      </c>
      <c r="AC12">
        <f t="shared" si="0"/>
        <v>8.4551660698101685</v>
      </c>
      <c r="AD12">
        <f t="shared" si="1"/>
        <v>461.68974638814183</v>
      </c>
      <c r="AE12">
        <f>'IDT-1'!C12</f>
        <v>0</v>
      </c>
      <c r="AF12" s="24"/>
      <c r="AG12">
        <f t="shared" si="2"/>
        <v>461.68974638814183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597.77161162683774</v>
      </c>
      <c r="P13" s="36">
        <v>33.818179175191126</v>
      </c>
      <c r="Q13" s="36">
        <v>9.6599999999999984</v>
      </c>
      <c r="R13" s="38">
        <v>0</v>
      </c>
      <c r="S13" s="38">
        <v>0</v>
      </c>
      <c r="T13" s="37">
        <f>SUMPRODUCT(LTA!J13:AN13,LTA!J$101:AN$101,LTA!J$104:AN$104)</f>
        <v>13.33</v>
      </c>
      <c r="U13" s="37">
        <f>SUMPRODUCT(LTA!J13:AN13,LTA!J$102:AN$102,LTA!J$104:AN$104)</f>
        <v>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-267.08</v>
      </c>
      <c r="AC13">
        <f t="shared" si="0"/>
        <v>8.3471616499952592</v>
      </c>
      <c r="AD13">
        <f t="shared" si="1"/>
        <v>448.94008178237232</v>
      </c>
      <c r="AE13">
        <f>'IDT-1'!C13</f>
        <v>0</v>
      </c>
      <c r="AF13" s="24"/>
      <c r="AG13">
        <f t="shared" si="2"/>
        <v>448.94008178237232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597.77265215084026</v>
      </c>
      <c r="P14" s="36">
        <v>33.818179175191126</v>
      </c>
      <c r="Q14" s="36">
        <v>9.6599999999999984</v>
      </c>
      <c r="R14" s="38">
        <v>0</v>
      </c>
      <c r="S14" s="38">
        <v>0</v>
      </c>
      <c r="T14" s="37">
        <f>SUMPRODUCT(LTA!J14:AN14,LTA!J$101:AN$101,LTA!J$104:AN$104)</f>
        <v>13.33</v>
      </c>
      <c r="U14" s="37">
        <f>SUMPRODUCT(LTA!J14:AN14,LTA!J$102:AN$102,LTA!J$104:AN$104)</f>
        <v>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-267.08</v>
      </c>
      <c r="AC14">
        <f t="shared" si="0"/>
        <v>8.3471703903968795</v>
      </c>
      <c r="AD14">
        <f t="shared" si="1"/>
        <v>448.94111356597324</v>
      </c>
      <c r="AE14">
        <f>'IDT-1'!C14</f>
        <v>0</v>
      </c>
      <c r="AF14" s="24"/>
      <c r="AG14">
        <f t="shared" si="2"/>
        <v>448.94111356597324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595.78894788675291</v>
      </c>
      <c r="P15" s="36">
        <v>33.818179175191126</v>
      </c>
      <c r="Q15" s="36">
        <v>9.6599999999999984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-267.08</v>
      </c>
      <c r="AC15">
        <f t="shared" si="0"/>
        <v>8.3305072745785473</v>
      </c>
      <c r="AD15">
        <f t="shared" si="1"/>
        <v>446.97407241770418</v>
      </c>
      <c r="AE15">
        <f>'IDT-1'!C15</f>
        <v>0</v>
      </c>
      <c r="AF15" s="24"/>
      <c r="AG15">
        <f t="shared" si="2"/>
        <v>446.97407241770418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597.64352816283838</v>
      </c>
      <c r="P16" s="36">
        <v>33.818179175191126</v>
      </c>
      <c r="Q16" s="36">
        <v>9.6599999999999984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-267.08</v>
      </c>
      <c r="AC16">
        <f t="shared" si="0"/>
        <v>8.4307973261465552</v>
      </c>
      <c r="AD16">
        <f t="shared" si="1"/>
        <v>438.72836264222167</v>
      </c>
      <c r="AE16">
        <f>'IDT-1'!C16</f>
        <v>0</v>
      </c>
      <c r="AF16" s="24"/>
      <c r="AG16">
        <f t="shared" si="2"/>
        <v>438.72836264222167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609.57417776656177</v>
      </c>
      <c r="P17" s="36">
        <v>33.818179175191126</v>
      </c>
      <c r="Q17" s="36">
        <v>9.6599999999999984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82.16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-267.08</v>
      </c>
      <c r="AC17">
        <f t="shared" si="0"/>
        <v>9.8485225585338458</v>
      </c>
      <c r="AD17">
        <f t="shared" si="1"/>
        <v>443.40128701355781</v>
      </c>
      <c r="AE17">
        <f>'IDT-1'!C17</f>
        <v>0</v>
      </c>
      <c r="AF17" s="24"/>
      <c r="AG17">
        <f t="shared" si="2"/>
        <v>443.40128701355781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-91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609.38480508187627</v>
      </c>
      <c r="P18" s="36">
        <v>33.818179175191126</v>
      </c>
      <c r="Q18" s="36">
        <v>9.6599999999999984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92.9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-267.08</v>
      </c>
      <c r="AC18">
        <f t="shared" si="0"/>
        <v>10.030330562956268</v>
      </c>
      <c r="AD18">
        <f t="shared" si="1"/>
        <v>442.77010632444973</v>
      </c>
      <c r="AE18">
        <f>'IDT-1'!C18</f>
        <v>0</v>
      </c>
      <c r="AF18" s="24"/>
      <c r="AG18">
        <f t="shared" si="2"/>
        <v>442.77010632444973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-102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607.9445385828601</v>
      </c>
      <c r="P19" s="36">
        <v>33.818179175191126</v>
      </c>
      <c r="Q19" s="36">
        <v>9.6599999999999984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92.9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-267.08</v>
      </c>
      <c r="AC19">
        <f t="shared" si="0"/>
        <v>10.077530428438754</v>
      </c>
      <c r="AD19">
        <f t="shared" si="1"/>
        <v>434.2826399599511</v>
      </c>
      <c r="AE19">
        <f>'IDT-1'!C19</f>
        <v>0</v>
      </c>
      <c r="AF19" s="24"/>
      <c r="AG19">
        <f t="shared" si="2"/>
        <v>434.2826399599511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-109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612.75420601563451</v>
      </c>
      <c r="P20" s="36">
        <v>33.818179175191126</v>
      </c>
      <c r="Q20" s="36">
        <v>9.6599999999999984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103.63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0</v>
      </c>
      <c r="AB20" s="75">
        <f>-STOA!O20</f>
        <v>-267.08</v>
      </c>
      <c r="AC20">
        <f t="shared" si="0"/>
        <v>10.318188685297617</v>
      </c>
      <c r="AD20">
        <f t="shared" si="1"/>
        <v>436.58164913586666</v>
      </c>
      <c r="AE20">
        <f>'IDT-1'!C20</f>
        <v>0</v>
      </c>
      <c r="AF20" s="24"/>
      <c r="AG20">
        <f t="shared" si="2"/>
        <v>436.58164913586666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-122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593.87453383756815</v>
      </c>
      <c r="P21" s="36">
        <v>33.818179175191126</v>
      </c>
      <c r="Q21" s="36">
        <v>9.39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103.63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-267.08</v>
      </c>
      <c r="AC21">
        <f t="shared" si="0"/>
        <v>10.013321757678746</v>
      </c>
      <c r="AD21">
        <f t="shared" si="1"/>
        <v>434.7368438854192</v>
      </c>
      <c r="AE21">
        <f>'IDT-1'!C21</f>
        <v>0</v>
      </c>
      <c r="AF21" s="24"/>
      <c r="AG21">
        <f t="shared" si="2"/>
        <v>434.7368438854192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593.16184387541011</v>
      </c>
      <c r="P22" s="36">
        <v>33.818179175191126</v>
      </c>
      <c r="Q22" s="36">
        <v>9.39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108.2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-267.08</v>
      </c>
      <c r="AC22">
        <f t="shared" si="0"/>
        <v>9.9948962156472856</v>
      </c>
      <c r="AD22">
        <f t="shared" si="1"/>
        <v>444.61257946529281</v>
      </c>
      <c r="AE22">
        <f>'IDT-1'!C22</f>
        <v>0</v>
      </c>
      <c r="AF22" s="24"/>
      <c r="AG22">
        <f t="shared" si="2"/>
        <v>444.61257946529281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-99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588.72996760183901</v>
      </c>
      <c r="P23" s="36">
        <v>68.290000000000006</v>
      </c>
      <c r="Q23" s="36">
        <v>9.3785555897751784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107.86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</v>
      </c>
      <c r="AA23" s="75">
        <f>STOA!I23</f>
        <v>0</v>
      </c>
      <c r="AB23" s="75">
        <f>-STOA!O23</f>
        <v>-267.08</v>
      </c>
      <c r="AC23">
        <f t="shared" si="0"/>
        <v>10.345933509530463</v>
      </c>
      <c r="AD23">
        <f t="shared" si="1"/>
        <v>461.9500423124224</v>
      </c>
      <c r="AE23">
        <f>'IDT-1'!C23</f>
        <v>0</v>
      </c>
      <c r="AF23" s="24"/>
      <c r="AG23">
        <f t="shared" si="2"/>
        <v>461.9500423124224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602.24128836501438</v>
      </c>
      <c r="P24" s="36">
        <v>68.290000000000006</v>
      </c>
      <c r="Q24" s="36">
        <v>9.3785555897751784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107.86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</v>
      </c>
      <c r="AA24" s="75">
        <f>STOA!I24</f>
        <v>0</v>
      </c>
      <c r="AB24" s="75">
        <f>-STOA!O24</f>
        <v>-267.08</v>
      </c>
      <c r="AC24">
        <f t="shared" si="0"/>
        <v>10.442486288491356</v>
      </c>
      <c r="AD24">
        <f t="shared" si="1"/>
        <v>477.36481029663679</v>
      </c>
      <c r="AE24">
        <f>'IDT-1'!C24</f>
        <v>0</v>
      </c>
      <c r="AF24" s="24"/>
      <c r="AG24">
        <f t="shared" si="2"/>
        <v>477.36481029663679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-92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613.49783065074871</v>
      </c>
      <c r="P25" s="36">
        <v>68.290000000000006</v>
      </c>
      <c r="Q25" s="36">
        <v>18.817460188933875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107.86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-47</v>
      </c>
      <c r="AA25" s="75">
        <f>STOA!I25</f>
        <v>0</v>
      </c>
      <c r="AB25" s="75">
        <f>-STOA!O25</f>
        <v>-267.08</v>
      </c>
      <c r="AC25">
        <f t="shared" si="0"/>
        <v>10.599385726874679</v>
      </c>
      <c r="AD25">
        <f t="shared" si="1"/>
        <v>499.9033577431465</v>
      </c>
      <c r="AE25">
        <f>'IDT-1'!C25</f>
        <v>0</v>
      </c>
      <c r="AF25" s="24"/>
      <c r="AG25">
        <f t="shared" si="2"/>
        <v>499.9033577431465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679.1313939959972</v>
      </c>
      <c r="P26" s="36">
        <v>68.290000000000006</v>
      </c>
      <c r="Q26" s="36">
        <v>18.817460188933875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107.86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-75</v>
      </c>
      <c r="AA26" s="75">
        <f>STOA!I26</f>
        <v>0</v>
      </c>
      <c r="AB26" s="75">
        <f>-STOA!O26</f>
        <v>-267.08</v>
      </c>
      <c r="AC26">
        <f t="shared" si="0"/>
        <v>11.557323229769443</v>
      </c>
      <c r="AD26">
        <f t="shared" si="1"/>
        <v>516.5789835855004</v>
      </c>
      <c r="AE26">
        <f>'IDT-1'!C26</f>
        <v>0</v>
      </c>
      <c r="AF26" s="24"/>
      <c r="AG26">
        <f t="shared" si="2"/>
        <v>516.5789835855004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701.64251999470684</v>
      </c>
      <c r="P27" s="36">
        <v>68.290000000000006</v>
      </c>
      <c r="Q27" s="36">
        <v>18.817460188933875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107.86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11.68644089146639</v>
      </c>
      <c r="AD27">
        <f t="shared" si="1"/>
        <v>546.04099192251294</v>
      </c>
      <c r="AE27">
        <f>'IDT-1'!C27</f>
        <v>-5</v>
      </c>
      <c r="AF27" s="24"/>
      <c r="AG27">
        <f t="shared" si="2"/>
        <v>541.04099192251294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728.78341837362427</v>
      </c>
      <c r="P28" s="36">
        <v>68.290000000000006</v>
      </c>
      <c r="Q28" s="36">
        <v>18.817460188933875</v>
      </c>
      <c r="R28" s="38">
        <v>0.56000000000000005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107.86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11.96148422647374</v>
      </c>
      <c r="AD28">
        <f t="shared" si="1"/>
        <v>568.46684696642296</v>
      </c>
      <c r="AE28">
        <f>'IDT-1'!C28</f>
        <v>0</v>
      </c>
      <c r="AF28" s="24"/>
      <c r="AG28">
        <f t="shared" si="2"/>
        <v>568.46684696642296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686.01149595263325</v>
      </c>
      <c r="P29" s="36">
        <v>68.290000000000006</v>
      </c>
      <c r="Q29" s="36">
        <v>18.817460188933875</v>
      </c>
      <c r="R29" s="38">
        <v>2.8000000000000003</v>
      </c>
      <c r="S29" s="38">
        <v>0</v>
      </c>
      <c r="T29" s="37">
        <f>SUMPRODUCT(LTA!J29:AN29,LTA!J$101:AN$101,LTA!J$104:AN$104)</f>
        <v>13.34</v>
      </c>
      <c r="U29" s="37">
        <f>SUMPRODUCT(LTA!J29:AN29,LTA!J$102:AN$102,LTA!J$104:AN$104)</f>
        <v>107.86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11.090842246233073</v>
      </c>
      <c r="AD29">
        <f t="shared" si="1"/>
        <v>592.22331709277614</v>
      </c>
      <c r="AE29">
        <f>'IDT-1'!C29</f>
        <v>0</v>
      </c>
      <c r="AF29" s="24"/>
      <c r="AG29">
        <f t="shared" si="2"/>
        <v>592.22331709277614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705.3231542805446</v>
      </c>
      <c r="P30" s="36">
        <v>68.290000000000006</v>
      </c>
      <c r="Q30" s="36">
        <v>18.817460188933875</v>
      </c>
      <c r="R30" s="38">
        <v>8.2899999999999991</v>
      </c>
      <c r="S30" s="38">
        <v>0</v>
      </c>
      <c r="T30" s="37">
        <f>SUMPRODUCT(LTA!J30:AN30,LTA!J$101:AN$101,LTA!J$104:AN$104)</f>
        <v>14.9</v>
      </c>
      <c r="U30" s="37">
        <f>SUMPRODUCT(LTA!J30:AN30,LTA!J$102:AN$102,LTA!J$104:AN$104)</f>
        <v>107.86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11.312280176187528</v>
      </c>
      <c r="AD30">
        <f t="shared" si="1"/>
        <v>618.36353749073294</v>
      </c>
      <c r="AE30">
        <f>'IDT-1'!C30</f>
        <v>0</v>
      </c>
      <c r="AF30" s="24"/>
      <c r="AG30">
        <f t="shared" si="2"/>
        <v>618.36353749073294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738.23508084716434</v>
      </c>
      <c r="P31" s="36">
        <v>68.290000000000006</v>
      </c>
      <c r="Q31" s="36">
        <v>18.817460188933875</v>
      </c>
      <c r="R31" s="38">
        <v>18.55</v>
      </c>
      <c r="S31" s="38">
        <v>0</v>
      </c>
      <c r="T31" s="37">
        <f>SUMPRODUCT(LTA!J31:AN31,LTA!J$101:AN$101,LTA!J$104:AN$104)</f>
        <v>19.509999999999998</v>
      </c>
      <c r="U31" s="37">
        <f>SUMPRODUCT(LTA!J31:AN31,LTA!J$102:AN$102,LTA!J$104:AN$104)</f>
        <v>107.86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11.781417621146245</v>
      </c>
      <c r="AD31">
        <f t="shared" si="1"/>
        <v>657.67632661239384</v>
      </c>
      <c r="AE31">
        <f>'IDT-1'!C31</f>
        <v>0</v>
      </c>
      <c r="AF31" s="24"/>
      <c r="AG31">
        <f t="shared" si="2"/>
        <v>657.67632661239384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739.98931506943234</v>
      </c>
      <c r="P32" s="36">
        <v>68.290000000000006</v>
      </c>
      <c r="Q32" s="36">
        <v>18.817460188933875</v>
      </c>
      <c r="R32" s="38">
        <v>20.749999999999996</v>
      </c>
      <c r="S32" s="38">
        <v>0</v>
      </c>
      <c r="T32" s="37">
        <f>SUMPRODUCT(LTA!J32:AN32,LTA!J$101:AN$101,LTA!J$104:AN$104)</f>
        <v>25.46</v>
      </c>
      <c r="U32" s="37">
        <f>SUMPRODUCT(LTA!J32:AN32,LTA!J$102:AN$102,LTA!J$104:AN$104)</f>
        <v>107.86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11.779901611364407</v>
      </c>
      <c r="AD32">
        <f t="shared" si="1"/>
        <v>677.5820768444438</v>
      </c>
      <c r="AE32">
        <f>'IDT-1'!C32</f>
        <v>0</v>
      </c>
      <c r="AF32" s="24"/>
      <c r="AG32">
        <f t="shared" si="2"/>
        <v>677.5820768444438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6.0191400000000002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701.18991764836028</v>
      </c>
      <c r="P33" s="36">
        <v>68.290000000000006</v>
      </c>
      <c r="Q33" s="36">
        <v>18.817460188933875</v>
      </c>
      <c r="R33" s="38">
        <v>23.75</v>
      </c>
      <c r="S33" s="38">
        <v>0</v>
      </c>
      <c r="T33" s="37">
        <f>SUMPRODUCT(LTA!J33:AN33,LTA!J$101:AN$101,LTA!J$104:AN$104)</f>
        <v>36.43</v>
      </c>
      <c r="U33" s="37">
        <f>SUMPRODUCT(LTA!J33:AN33,LTA!J$102:AN$102,LTA!J$104:AN$104)</f>
        <v>107.86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11.617217957651848</v>
      </c>
      <c r="AD33">
        <f t="shared" si="1"/>
        <v>648.33530307708429</v>
      </c>
      <c r="AE33">
        <f>'IDT-1'!C33</f>
        <v>35</v>
      </c>
      <c r="AF33" s="24"/>
      <c r="AG33">
        <f t="shared" si="2"/>
        <v>683.33530307708429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6.0191400000000002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669.33610397553934</v>
      </c>
      <c r="P34" s="36">
        <v>68.290000000000006</v>
      </c>
      <c r="Q34" s="36">
        <v>18.817460188933875</v>
      </c>
      <c r="R34" s="38">
        <v>23.75</v>
      </c>
      <c r="S34" s="38">
        <v>0</v>
      </c>
      <c r="T34" s="37">
        <f>SUMPRODUCT(LTA!J34:AN34,LTA!J$101:AN$101,LTA!J$104:AN$104)</f>
        <v>47.99</v>
      </c>
      <c r="U34" s="37">
        <f>SUMPRODUCT(LTA!J34:AN34,LTA!J$102:AN$102,LTA!J$104:AN$104)</f>
        <v>107.86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11.698737080525042</v>
      </c>
      <c r="AD34">
        <f t="shared" si="1"/>
        <v>655.94997028139028</v>
      </c>
      <c r="AE34">
        <f>'IDT-1'!C34</f>
        <v>35.722999999999999</v>
      </c>
      <c r="AF34" s="24"/>
      <c r="AG34">
        <f t="shared" si="2"/>
        <v>691.67297028139023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</v>
      </c>
      <c r="AM34" s="34">
        <f>RTM_PXI!I34</f>
        <v>0</v>
      </c>
      <c r="AN34" s="34">
        <f>RTM_PXI!O34</f>
        <v>0</v>
      </c>
      <c r="AO34" s="148">
        <f>GDAM_IEX!I34</f>
        <v>28.99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6.0191400000000002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658.5547655219151</v>
      </c>
      <c r="P35" s="36">
        <v>68.290000000000006</v>
      </c>
      <c r="Q35" s="36">
        <v>18.817460188933875</v>
      </c>
      <c r="R35" s="38">
        <v>23.75</v>
      </c>
      <c r="S35" s="38">
        <v>0</v>
      </c>
      <c r="T35" s="37">
        <f>SUMPRODUCT(LTA!J35:AN35,LTA!J$101:AN$101,LTA!J$104:AN$104)</f>
        <v>68.16</v>
      </c>
      <c r="U35" s="37">
        <f>SUMPRODUCT(LTA!J35:AN35,LTA!J$102:AN$102,LTA!J$104:AN$104)</f>
        <v>107.86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11.102056793545254</v>
      </c>
      <c r="AD35">
        <f t="shared" si="1"/>
        <v>687.94531211474578</v>
      </c>
      <c r="AE35">
        <f>'IDT-1'!C35</f>
        <v>10</v>
      </c>
      <c r="AF35" s="24"/>
      <c r="AG35">
        <f t="shared" si="2"/>
        <v>697.94531211474578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6.0191400000000002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636.51659052577918</v>
      </c>
      <c r="P36" s="36">
        <v>68.290000000000006</v>
      </c>
      <c r="Q36" s="36">
        <v>18.817460188933875</v>
      </c>
      <c r="R36" s="38">
        <v>23.75</v>
      </c>
      <c r="S36" s="38">
        <v>0</v>
      </c>
      <c r="T36" s="37">
        <f>SUMPRODUCT(LTA!J36:AN36,LTA!J$101:AN$101,LTA!J$104:AN$104)</f>
        <v>87.12</v>
      </c>
      <c r="U36" s="37">
        <f>SUMPRODUCT(LTA!J36:AN36,LTA!J$102:AN$102,LTA!J$104:AN$104)</f>
        <v>107.86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11.033844334953267</v>
      </c>
      <c r="AD36">
        <f t="shared" si="1"/>
        <v>689.93534957720181</v>
      </c>
      <c r="AE36">
        <f>'IDT-1'!C36</f>
        <v>0</v>
      </c>
      <c r="AF36" s="24"/>
      <c r="AG36">
        <f t="shared" si="2"/>
        <v>689.93534957720181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6.0191400000000002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612.36605360934618</v>
      </c>
      <c r="P37" s="36">
        <v>68.290000000000006</v>
      </c>
      <c r="Q37" s="36">
        <v>18.817460188933875</v>
      </c>
      <c r="R37" s="38">
        <v>26.3</v>
      </c>
      <c r="S37" s="38">
        <v>0</v>
      </c>
      <c r="T37" s="37">
        <f>SUMPRODUCT(LTA!J37:AN37,LTA!J$101:AN$101,LTA!J$104:AN$104)</f>
        <v>101.32000000000001</v>
      </c>
      <c r="U37" s="37">
        <f>SUMPRODUCT(LTA!J37:AN37,LTA!J$102:AN$102,LTA!J$104:AN$104)</f>
        <v>107.86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10.971679824855229</v>
      </c>
      <c r="AD37">
        <f t="shared" si="1"/>
        <v>682.59697717086692</v>
      </c>
      <c r="AE37">
        <f>'IDT-1'!C37</f>
        <v>0</v>
      </c>
      <c r="AF37" s="24"/>
      <c r="AG37">
        <f t="shared" si="2"/>
        <v>682.59697717086692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6.0191400000000002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603.67348105363283</v>
      </c>
      <c r="P38" s="36">
        <v>68.290000000000006</v>
      </c>
      <c r="Q38" s="36">
        <v>18.817460188933875</v>
      </c>
      <c r="R38" s="38">
        <v>26.3</v>
      </c>
      <c r="S38" s="38">
        <v>0</v>
      </c>
      <c r="T38" s="37">
        <f>SUMPRODUCT(LTA!J38:AN38,LTA!J$101:AN$101,LTA!J$104:AN$104)</f>
        <v>119.2</v>
      </c>
      <c r="U38" s="37">
        <f>SUMPRODUCT(LTA!J38:AN38,LTA!J$102:AN$102,LTA!J$104:AN$104)</f>
        <v>107.86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11.091210004011684</v>
      </c>
      <c r="AD38">
        <f t="shared" si="1"/>
        <v>686.66487443599704</v>
      </c>
      <c r="AE38">
        <f>'IDT-1'!C38</f>
        <v>0</v>
      </c>
      <c r="AF38" s="24"/>
      <c r="AG38">
        <f t="shared" si="2"/>
        <v>686.66487443599704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6.0191400000000002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603.67348105363283</v>
      </c>
      <c r="P39" s="36">
        <v>68.290000000000006</v>
      </c>
      <c r="Q39" s="36">
        <v>18.817460188933875</v>
      </c>
      <c r="R39" s="38">
        <v>26.3</v>
      </c>
      <c r="S39" s="38">
        <v>0</v>
      </c>
      <c r="T39" s="37">
        <f>SUMPRODUCT(LTA!J39:AN39,LTA!J$101:AN$101,LTA!J$104:AN$104)</f>
        <v>127.86000000000001</v>
      </c>
      <c r="U39" s="37">
        <f>SUMPRODUCT(LTA!J39:AN39,LTA!J$102:AN$102,LTA!J$104:AN$104)</f>
        <v>107.86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11.188791362078437</v>
      </c>
      <c r="AD39">
        <f t="shared" si="1"/>
        <v>692.15870794603575</v>
      </c>
      <c r="AE39">
        <f>'IDT-1'!C39</f>
        <v>0</v>
      </c>
      <c r="AF39" s="24"/>
      <c r="AG39">
        <f t="shared" si="2"/>
        <v>692.15870794603575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-13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6.0191400000000002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603.67348105363283</v>
      </c>
      <c r="P40" s="36">
        <v>68.290000000000006</v>
      </c>
      <c r="Q40" s="36">
        <v>18.817460188933875</v>
      </c>
      <c r="R40" s="38">
        <v>26.3</v>
      </c>
      <c r="S40" s="38">
        <v>0</v>
      </c>
      <c r="T40" s="37">
        <f>SUMPRODUCT(LTA!J40:AN40,LTA!J$101:AN$101,LTA!J$104:AN$104)</f>
        <v>145.56</v>
      </c>
      <c r="U40" s="37">
        <f>SUMPRODUCT(LTA!J40:AN40,LTA!J$102:AN$102,LTA!J$104:AN$104)</f>
        <v>107.86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11.312057888903768</v>
      </c>
      <c r="AD40">
        <f t="shared" si="1"/>
        <v>712.73544141921036</v>
      </c>
      <c r="AE40">
        <f>'IDT-1'!C40</f>
        <v>0</v>
      </c>
      <c r="AF40" s="24"/>
      <c r="AG40">
        <f t="shared" si="2"/>
        <v>712.73544141921036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6.0191400000000002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616.10444242541587</v>
      </c>
      <c r="P41" s="36">
        <v>68.290000000000006</v>
      </c>
      <c r="Q41" s="36">
        <v>18.817460188933875</v>
      </c>
      <c r="R41" s="38">
        <v>26.3</v>
      </c>
      <c r="S41" s="38">
        <v>0</v>
      </c>
      <c r="T41" s="37">
        <f>SUMPRODUCT(LTA!J41:AN41,LTA!J$101:AN$101,LTA!J$104:AN$104)</f>
        <v>161.91</v>
      </c>
      <c r="U41" s="37">
        <f>SUMPRODUCT(LTA!J41:AN41,LTA!J$102:AN$102,LTA!J$104:AN$104)</f>
        <v>107.86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11.590822387177854</v>
      </c>
      <c r="AD41">
        <f t="shared" si="1"/>
        <v>765.72763829271923</v>
      </c>
      <c r="AE41">
        <f>'IDT-1'!C41</f>
        <v>0</v>
      </c>
      <c r="AF41" s="24"/>
      <c r="AG41">
        <f t="shared" si="2"/>
        <v>765.72763829271923</v>
      </c>
      <c r="AI41" s="34">
        <f>PXIL!I41</f>
        <v>0</v>
      </c>
      <c r="AJ41" s="34">
        <f>PXIL!O41</f>
        <v>0</v>
      </c>
      <c r="AK41" s="34">
        <f>RTM_IEX!I41</f>
        <v>14.49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6.0191400000000002</v>
      </c>
      <c r="E42">
        <f>GT_NG!Q42</f>
        <v>8.2874897344648222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613.30956384304079</v>
      </c>
      <c r="P42" s="36">
        <v>68.290000000000006</v>
      </c>
      <c r="Q42" s="36">
        <v>18.817460188933875</v>
      </c>
      <c r="R42" s="38">
        <v>26.3</v>
      </c>
      <c r="S42" s="38">
        <v>0</v>
      </c>
      <c r="T42" s="37">
        <f>SUMPRODUCT(LTA!J42:AN42,LTA!J$101:AN$101,LTA!J$104:AN$104)</f>
        <v>174.87</v>
      </c>
      <c r="U42" s="37">
        <f>SUMPRODUCT(LTA!J42:AN42,LTA!J$102:AN$102,LTA!J$104:AN$104)</f>
        <v>107.86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11.75542200910481</v>
      </c>
      <c r="AD42">
        <f t="shared" si="1"/>
        <v>785.15823175733453</v>
      </c>
      <c r="AE42">
        <f>'IDT-1'!C42</f>
        <v>0</v>
      </c>
      <c r="AF42" s="24"/>
      <c r="AG42">
        <f t="shared" si="2"/>
        <v>785.15823175733453</v>
      </c>
      <c r="AI42" s="34">
        <f>PXIL!I42</f>
        <v>0</v>
      </c>
      <c r="AJ42" s="34">
        <f>PXIL!O42</f>
        <v>0</v>
      </c>
      <c r="AK42" s="34">
        <f>RTM_IEX!I42</f>
        <v>24.16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6.0191400000000002</v>
      </c>
      <c r="E43">
        <f>GT_NG!Q43</f>
        <v>8.2874897344648222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656.61425538398419</v>
      </c>
      <c r="P43" s="36">
        <v>68.290000000000006</v>
      </c>
      <c r="Q43" s="36">
        <v>18.817460188933875</v>
      </c>
      <c r="R43" s="38">
        <v>26.3</v>
      </c>
      <c r="S43" s="38">
        <v>0</v>
      </c>
      <c r="T43" s="37">
        <f>SUMPRODUCT(LTA!J43:AN43,LTA!J$101:AN$101,LTA!J$104:AN$104)</f>
        <v>187.28000000000003</v>
      </c>
      <c r="U43" s="37">
        <f>SUMPRODUCT(LTA!J43:AN43,LTA!J$102:AN$102,LTA!J$104:AN$104)</f>
        <v>107.86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12.020481418048734</v>
      </c>
      <c r="AD43">
        <f t="shared" si="1"/>
        <v>816.44786388933392</v>
      </c>
      <c r="AE43">
        <f>'IDT-1'!C43</f>
        <v>0</v>
      </c>
      <c r="AF43" s="24"/>
      <c r="AG43">
        <f t="shared" si="2"/>
        <v>816.44786388933392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6.0191400000000002</v>
      </c>
      <c r="E44">
        <f>GT_NG!Q44</f>
        <v>8.2874897344648222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642.12362525828826</v>
      </c>
      <c r="P44" s="36">
        <v>68.290000000000006</v>
      </c>
      <c r="Q44" s="36">
        <v>18.817460188933875</v>
      </c>
      <c r="R44" s="38">
        <v>26.3</v>
      </c>
      <c r="S44" s="38">
        <v>0</v>
      </c>
      <c r="T44" s="37">
        <f>SUMPRODUCT(LTA!J44:AN44,LTA!J$101:AN$101,LTA!J$104:AN$104)</f>
        <v>201.21</v>
      </c>
      <c r="U44" s="37">
        <f>SUMPRODUCT(LTA!J44:AN44,LTA!J$102:AN$102,LTA!J$104:AN$104)</f>
        <v>107.86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12.178060124992889</v>
      </c>
      <c r="AD44">
        <f t="shared" si="1"/>
        <v>835.04965505669406</v>
      </c>
      <c r="AE44">
        <f>'IDT-1'!C44</f>
        <v>0</v>
      </c>
      <c r="AF44" s="24"/>
      <c r="AG44">
        <f t="shared" si="2"/>
        <v>835.04965505669406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19.32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6.0191400000000002</v>
      </c>
      <c r="E45">
        <f>GT_NG!Q45</f>
        <v>8.2874897344648222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641.2180435585326</v>
      </c>
      <c r="P45" s="36">
        <v>68.290000000000006</v>
      </c>
      <c r="Q45" s="36">
        <v>18.817460188933875</v>
      </c>
      <c r="R45" s="38">
        <v>26.3</v>
      </c>
      <c r="S45" s="38">
        <v>0</v>
      </c>
      <c r="T45" s="37">
        <f>SUMPRODUCT(LTA!J45:AN45,LTA!J$101:AN$101,LTA!J$104:AN$104)</f>
        <v>210.31</v>
      </c>
      <c r="U45" s="37">
        <f>SUMPRODUCT(LTA!J45:AN45,LTA!J$102:AN$102,LTA!J$104:AN$104)</f>
        <v>107.86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12.287549238714941</v>
      </c>
      <c r="AD45">
        <f t="shared" si="1"/>
        <v>847.9745842432161</v>
      </c>
      <c r="AE45">
        <f>'IDT-1'!C45</f>
        <v>0</v>
      </c>
      <c r="AF45" s="24"/>
      <c r="AG45">
        <f t="shared" si="2"/>
        <v>847.9745842432161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24.16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6.0191400000000002</v>
      </c>
      <c r="E46">
        <f>GT_NG!Q46</f>
        <v>8.2874897344648222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636.00330854189303</v>
      </c>
      <c r="P46" s="36">
        <v>68.290000000000006</v>
      </c>
      <c r="Q46" s="36">
        <v>18.817460188933875</v>
      </c>
      <c r="R46" s="38">
        <v>26.3</v>
      </c>
      <c r="S46" s="38">
        <v>0</v>
      </c>
      <c r="T46" s="37">
        <f>SUMPRODUCT(LTA!J46:AN46,LTA!J$101:AN$101,LTA!J$104:AN$104)</f>
        <v>216.69000000000003</v>
      </c>
      <c r="U46" s="37">
        <f>SUMPRODUCT(LTA!J46:AN46,LTA!J$102:AN$102,LTA!J$104:AN$104)</f>
        <v>107.86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12.378481464575168</v>
      </c>
      <c r="AD46">
        <f t="shared" si="1"/>
        <v>858.70891700071638</v>
      </c>
      <c r="AE46">
        <f>'IDT-1'!C46</f>
        <v>0</v>
      </c>
      <c r="AF46" s="24"/>
      <c r="AG46">
        <f t="shared" si="2"/>
        <v>858.70891700071638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33.82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6.0191400000000002</v>
      </c>
      <c r="E47">
        <f>GT_NG!Q47</f>
        <v>8.2874897344648222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644.18115436918674</v>
      </c>
      <c r="P47" s="36">
        <v>68.290000000000006</v>
      </c>
      <c r="Q47" s="36">
        <v>18.817460188933875</v>
      </c>
      <c r="R47" s="38">
        <v>26.3</v>
      </c>
      <c r="S47" s="38">
        <v>0</v>
      </c>
      <c r="T47" s="37">
        <f>SUMPRODUCT(LTA!J47:AN47,LTA!J$101:AN$101,LTA!J$104:AN$104)</f>
        <v>222.31</v>
      </c>
      <c r="U47" s="37">
        <f>SUMPRODUCT(LTA!J47:AN47,LTA!J$102:AN$102,LTA!J$104:AN$104)</f>
        <v>107.86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13.323745255768889</v>
      </c>
      <c r="AD47">
        <f t="shared" si="1"/>
        <v>869.87149903681632</v>
      </c>
      <c r="AE47">
        <f>'IDT-1'!C47</f>
        <v>0</v>
      </c>
      <c r="AF47" s="24"/>
      <c r="AG47">
        <f t="shared" si="2"/>
        <v>869.87149903681632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82.13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6.0191400000000002</v>
      </c>
      <c r="E48">
        <f>GT_NG!Q48</f>
        <v>8.2874897344648222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634.99680730852685</v>
      </c>
      <c r="P48" s="36">
        <v>68.290000000000006</v>
      </c>
      <c r="Q48" s="36">
        <v>18.817460188933875</v>
      </c>
      <c r="R48" s="38">
        <v>26.3</v>
      </c>
      <c r="S48" s="38">
        <v>0</v>
      </c>
      <c r="T48" s="37">
        <f>SUMPRODUCT(LTA!J48:AN48,LTA!J$101:AN$101,LTA!J$104:AN$104)</f>
        <v>228.75</v>
      </c>
      <c r="U48" s="37">
        <f>SUMPRODUCT(LTA!J48:AN48,LTA!J$102:AN$102,LTA!J$104:AN$104)</f>
        <v>107.86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13.381836740459347</v>
      </c>
      <c r="AD48">
        <f t="shared" si="1"/>
        <v>876.72906049146593</v>
      </c>
      <c r="AE48">
        <f>'IDT-1'!C48</f>
        <v>0</v>
      </c>
      <c r="AF48" s="24"/>
      <c r="AG48">
        <f t="shared" si="2"/>
        <v>876.72906049146593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91.79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6.0191400000000002</v>
      </c>
      <c r="E49">
        <f>GT_NG!Q49</f>
        <v>8.2874897344648222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641.75758670077028</v>
      </c>
      <c r="P49" s="36">
        <v>68.290000000000006</v>
      </c>
      <c r="Q49" s="36">
        <v>18.817460188933875</v>
      </c>
      <c r="R49" s="38">
        <v>26.3</v>
      </c>
      <c r="S49" s="38">
        <v>0</v>
      </c>
      <c r="T49" s="37">
        <f>SUMPRODUCT(LTA!J49:AN49,LTA!J$101:AN$101,LTA!J$104:AN$104)</f>
        <v>233.95000000000002</v>
      </c>
      <c r="U49" s="37">
        <f>SUMPRODUCT(LTA!J49:AN49,LTA!J$102:AN$102,LTA!J$104:AN$104)</f>
        <v>107.86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13.482307287354192</v>
      </c>
      <c r="AD49">
        <f t="shared" si="1"/>
        <v>888.58936933681457</v>
      </c>
      <c r="AE49">
        <f>'IDT-1'!C49</f>
        <v>0</v>
      </c>
      <c r="AF49" s="24"/>
      <c r="AG49">
        <f t="shared" si="2"/>
        <v>888.58936933681457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91.79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6.0191400000000002</v>
      </c>
      <c r="E50">
        <f>GT_NG!Q50</f>
        <v>8.2874897344648222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641.75758670077028</v>
      </c>
      <c r="P50" s="36">
        <v>68.290000000000006</v>
      </c>
      <c r="Q50" s="36">
        <v>18.817460188933875</v>
      </c>
      <c r="R50" s="38">
        <v>26.3</v>
      </c>
      <c r="S50" s="38">
        <v>0</v>
      </c>
      <c r="T50" s="37">
        <f>SUMPRODUCT(LTA!J50:AN50,LTA!J$101:AN$101,LTA!J$104:AN$104)</f>
        <v>234.85000000000002</v>
      </c>
      <c r="U50" s="37">
        <f>SUMPRODUCT(LTA!J50:AN50,LTA!J$102:AN$102,LTA!J$104:AN$104)</f>
        <v>107.86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13.408723287354192</v>
      </c>
      <c r="AD50">
        <f t="shared" si="1"/>
        <v>879.90295333681468</v>
      </c>
      <c r="AE50">
        <f>'IDT-1'!C50</f>
        <v>0</v>
      </c>
      <c r="AF50" s="24"/>
      <c r="AG50">
        <f t="shared" si="2"/>
        <v>879.90295333681468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82.13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6.0191400000000002</v>
      </c>
      <c r="E51">
        <f>GT_NG!Q51</f>
        <v>8.2874897344648222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641.64935882477027</v>
      </c>
      <c r="P51" s="36">
        <v>68.290000000000006</v>
      </c>
      <c r="Q51" s="36">
        <v>18.817460188933875</v>
      </c>
      <c r="R51" s="38">
        <v>26.3</v>
      </c>
      <c r="S51" s="38">
        <v>0</v>
      </c>
      <c r="T51" s="37">
        <f>SUMPRODUCT(LTA!J51:AN51,LTA!J$101:AN$101,LTA!J$104:AN$104)</f>
        <v>235.45000000000002</v>
      </c>
      <c r="U51" s="37">
        <f>SUMPRODUCT(LTA!J51:AN51,LTA!J$102:AN$102,LTA!J$104:AN$104)</f>
        <v>107.86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13.690618589492685</v>
      </c>
      <c r="AD51">
        <f t="shared" si="1"/>
        <v>856.94283015867609</v>
      </c>
      <c r="AE51">
        <f>'IDT-1'!C51</f>
        <v>0</v>
      </c>
      <c r="AF51" s="24"/>
      <c r="AG51">
        <f t="shared" si="2"/>
        <v>856.94283015867609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-28</v>
      </c>
      <c r="AM51" s="34">
        <f>RTM_PXI!I51</f>
        <v>0</v>
      </c>
      <c r="AN51" s="34">
        <f>RTM_PXI!O51</f>
        <v>0</v>
      </c>
      <c r="AO51" s="148">
        <f>GDAM_IEX!I51</f>
        <v>86.96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6.0191400000000002</v>
      </c>
      <c r="E52">
        <f>GT_NG!Q52</f>
        <v>8.2874897344648222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620.38997900987681</v>
      </c>
      <c r="P52" s="36">
        <v>68.290000000000006</v>
      </c>
      <c r="Q52" s="36">
        <v>18.817460188933875</v>
      </c>
      <c r="R52" s="38">
        <v>26.3</v>
      </c>
      <c r="S52" s="38">
        <v>0</v>
      </c>
      <c r="T52" s="37">
        <f>SUMPRODUCT(LTA!J52:AN52,LTA!J$101:AN$101,LTA!J$104:AN$104)</f>
        <v>236.95000000000002</v>
      </c>
      <c r="U52" s="37">
        <f>SUMPRODUCT(LTA!J52:AN52,LTA!J$102:AN$102,LTA!J$104:AN$104)</f>
        <v>107.86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13.453302959999576</v>
      </c>
      <c r="AD52">
        <f t="shared" si="1"/>
        <v>865.08076597327567</v>
      </c>
      <c r="AE52">
        <f>'IDT-1'!C52</f>
        <v>0</v>
      </c>
      <c r="AF52" s="24"/>
      <c r="AG52">
        <f t="shared" si="2"/>
        <v>865.08076597327567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</v>
      </c>
      <c r="AM52" s="34">
        <f>RTM_PXI!I52</f>
        <v>0</v>
      </c>
      <c r="AN52" s="34">
        <f>RTM_PXI!O52</f>
        <v>0</v>
      </c>
      <c r="AO52" s="148">
        <f>GDAM_IEX!I52</f>
        <v>96.62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6.0191400000000002</v>
      </c>
      <c r="E53">
        <f>GT_NG!Q53</f>
        <v>8.2874897344648222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620.38997900987681</v>
      </c>
      <c r="P53" s="36">
        <v>68.290000000000006</v>
      </c>
      <c r="Q53" s="36">
        <v>18.817460188933875</v>
      </c>
      <c r="R53" s="38">
        <v>26.3</v>
      </c>
      <c r="S53" s="38">
        <v>0</v>
      </c>
      <c r="T53" s="37">
        <f>SUMPRODUCT(LTA!J53:AN53,LTA!J$101:AN$101,LTA!J$104:AN$104)</f>
        <v>236.95000000000002</v>
      </c>
      <c r="U53" s="37">
        <f>SUMPRODUCT(LTA!J53:AN53,LTA!J$102:AN$102,LTA!J$104:AN$104)</f>
        <v>107.86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13.368591382750685</v>
      </c>
      <c r="AD53">
        <f t="shared" si="1"/>
        <v>875.16547755052466</v>
      </c>
      <c r="AE53">
        <f>'IDT-1'!C53</f>
        <v>0</v>
      </c>
      <c r="AF53" s="24"/>
      <c r="AG53">
        <f t="shared" si="2"/>
        <v>875.16547755052466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96.62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6.0191400000000002</v>
      </c>
      <c r="E54">
        <f>GT_NG!Q54</f>
        <v>8.2874897344648222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620.38997900987681</v>
      </c>
      <c r="P54" s="36">
        <v>68.290000000000006</v>
      </c>
      <c r="Q54" s="36">
        <v>18.817460188933875</v>
      </c>
      <c r="R54" s="38">
        <v>26.3</v>
      </c>
      <c r="S54" s="38">
        <v>0</v>
      </c>
      <c r="T54" s="37">
        <f>SUMPRODUCT(LTA!J54:AN54,LTA!J$101:AN$101,LTA!J$104:AN$104)</f>
        <v>236.95000000000002</v>
      </c>
      <c r="U54" s="37">
        <f>SUMPRODUCT(LTA!J54:AN54,LTA!J$102:AN$102,LTA!J$104:AN$104)</f>
        <v>107.86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13.287447382750685</v>
      </c>
      <c r="AD54">
        <f t="shared" si="1"/>
        <v>865.58662155052468</v>
      </c>
      <c r="AE54">
        <f>'IDT-1'!C54</f>
        <v>0</v>
      </c>
      <c r="AF54" s="24"/>
      <c r="AG54">
        <f t="shared" si="2"/>
        <v>865.58662155052468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86.96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6.0191400000000002</v>
      </c>
      <c r="E55">
        <f>GT_NG!Q55</f>
        <v>8.2874897344648222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597.09089710686658</v>
      </c>
      <c r="P55" s="36">
        <v>68.290000000000006</v>
      </c>
      <c r="Q55" s="36">
        <v>18.816815027923504</v>
      </c>
      <c r="R55" s="38">
        <v>26.3</v>
      </c>
      <c r="S55" s="38">
        <v>0</v>
      </c>
      <c r="T55" s="37">
        <f>SUMPRODUCT(LTA!J55:AN55,LTA!J$101:AN$101,LTA!J$104:AN$104)</f>
        <v>235.45000000000002</v>
      </c>
      <c r="U55" s="37">
        <f>SUMPRODUCT(LTA!J55:AN55,LTA!J$102:AN$102,LTA!J$104:AN$104)</f>
        <v>107.86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12.795041675412916</v>
      </c>
      <c r="AD55">
        <f t="shared" si="1"/>
        <v>807.45930019384207</v>
      </c>
      <c r="AE55">
        <f>'IDT-1'!C55</f>
        <v>58.917000000000002</v>
      </c>
      <c r="AF55" s="24"/>
      <c r="AG55">
        <f t="shared" si="2"/>
        <v>866.3763001938421</v>
      </c>
      <c r="AI55" s="34">
        <f>PXIL!I55</f>
        <v>0</v>
      </c>
      <c r="AJ55" s="34">
        <f>PXIL!O55</f>
        <v>0</v>
      </c>
      <c r="AK55" s="34">
        <f>RTM_IEX!I55</f>
        <v>38.65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14.49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6.0191400000000002</v>
      </c>
      <c r="E56">
        <f>GT_NG!Q56</f>
        <v>8.2874897344648222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597.09089710686658</v>
      </c>
      <c r="P56" s="36">
        <v>68.290000000000006</v>
      </c>
      <c r="Q56" s="36">
        <v>18.816815027923504</v>
      </c>
      <c r="R56" s="38">
        <v>26.3</v>
      </c>
      <c r="S56" s="38">
        <v>0</v>
      </c>
      <c r="T56" s="37">
        <f>SUMPRODUCT(LTA!J56:AN56,LTA!J$101:AN$101,LTA!J$104:AN$104)</f>
        <v>233.12</v>
      </c>
      <c r="U56" s="37">
        <f>SUMPRODUCT(LTA!J56:AN56,LTA!J$102:AN$102,LTA!J$104:AN$104)</f>
        <v>107.86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12.410237675412914</v>
      </c>
      <c r="AD56">
        <f t="shared" si="1"/>
        <v>762.03410419384193</v>
      </c>
      <c r="AE56">
        <f>'IDT-1'!C56</f>
        <v>60</v>
      </c>
      <c r="AF56" s="24"/>
      <c r="AG56">
        <f t="shared" si="2"/>
        <v>822.03410419384193</v>
      </c>
      <c r="AI56" s="34">
        <f>PXIL!I56</f>
        <v>0</v>
      </c>
      <c r="AJ56" s="34">
        <f>PXIL!O56</f>
        <v>0</v>
      </c>
      <c r="AK56" s="34">
        <f>RTM_IEX!I56</f>
        <v>9.66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6.0191400000000002</v>
      </c>
      <c r="E57">
        <f>GT_NG!Q57</f>
        <v>8.2874897344648222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612.22258734408024</v>
      </c>
      <c r="P57" s="36">
        <v>68.290000000000006</v>
      </c>
      <c r="Q57" s="36">
        <v>18.816815027923504</v>
      </c>
      <c r="R57" s="38">
        <v>26.3</v>
      </c>
      <c r="S57" s="38">
        <v>0</v>
      </c>
      <c r="T57" s="37">
        <f>SUMPRODUCT(LTA!J57:AN57,LTA!J$101:AN$101,LTA!J$104:AN$104)</f>
        <v>231.14000000000001</v>
      </c>
      <c r="U57" s="37">
        <f>SUMPRODUCT(LTA!J57:AN57,LTA!J$102:AN$102,LTA!J$104:AN$104)</f>
        <v>107.86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12.439567873405508</v>
      </c>
      <c r="AD57">
        <f t="shared" si="1"/>
        <v>765.49646423306297</v>
      </c>
      <c r="AE57">
        <f>'IDT-1'!C57</f>
        <v>55</v>
      </c>
      <c r="AF57" s="24"/>
      <c r="AG57">
        <f t="shared" si="2"/>
        <v>820.49646423306297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6.0191400000000002</v>
      </c>
      <c r="E58">
        <f>GT_NG!Q58</f>
        <v>8.2874897344648222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610.24014697845348</v>
      </c>
      <c r="P58" s="36">
        <v>68.290000000000006</v>
      </c>
      <c r="Q58" s="36">
        <v>18.816815027923504</v>
      </c>
      <c r="R58" s="38">
        <v>26.3</v>
      </c>
      <c r="S58" s="38">
        <v>0</v>
      </c>
      <c r="T58" s="37">
        <f>SUMPRODUCT(LTA!J58:AN58,LTA!J$101:AN$101,LTA!J$104:AN$104)</f>
        <v>224.08</v>
      </c>
      <c r="U58" s="37">
        <f>SUMPRODUCT(LTA!J58:AN58,LTA!J$102:AN$102,LTA!J$104:AN$104)</f>
        <v>107.86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12.607127374334244</v>
      </c>
      <c r="AD58">
        <f t="shared" si="1"/>
        <v>785.27646436650741</v>
      </c>
      <c r="AE58">
        <f>'IDT-1'!C58</f>
        <v>26.369</v>
      </c>
      <c r="AF58" s="24"/>
      <c r="AG58">
        <f t="shared" si="2"/>
        <v>811.64546436650744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28.99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6.0191400000000002</v>
      </c>
      <c r="E59">
        <f>GT_NG!Q59</f>
        <v>8.2874897344648222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598.61378203125059</v>
      </c>
      <c r="P59" s="36">
        <v>68.290000000000006</v>
      </c>
      <c r="Q59" s="36">
        <v>18.816815027923504</v>
      </c>
      <c r="R59" s="38">
        <v>26.3</v>
      </c>
      <c r="S59" s="38">
        <v>0</v>
      </c>
      <c r="T59" s="37">
        <f>SUMPRODUCT(LTA!J59:AN59,LTA!J$101:AN$101,LTA!J$104:AN$104)</f>
        <v>215.26000000000002</v>
      </c>
      <c r="U59" s="37">
        <f>SUMPRODUCT(LTA!J59:AN59,LTA!J$102:AN$102,LTA!J$104:AN$104)</f>
        <v>107.86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12.72752990877774</v>
      </c>
      <c r="AD59">
        <f t="shared" si="1"/>
        <v>799.48969688486113</v>
      </c>
      <c r="AE59">
        <f>'IDT-1'!C59</f>
        <v>6.29</v>
      </c>
      <c r="AF59" s="24"/>
      <c r="AG59">
        <f t="shared" si="2"/>
        <v>805.7796968848611</v>
      </c>
      <c r="AI59" s="34">
        <f>PXIL!I59</f>
        <v>0</v>
      </c>
      <c r="AJ59" s="34">
        <f>PXIL!O59</f>
        <v>0</v>
      </c>
      <c r="AK59" s="34">
        <f>RTM_IEX!I59</f>
        <v>10.63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53.14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6.0191400000000002</v>
      </c>
      <c r="E60">
        <f>GT_NG!Q60</f>
        <v>8.2874897344648222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598.07386947125065</v>
      </c>
      <c r="P60" s="36">
        <v>68.290000000000006</v>
      </c>
      <c r="Q60" s="36">
        <v>18.816815027923504</v>
      </c>
      <c r="R60" s="38">
        <v>26.3</v>
      </c>
      <c r="S60" s="38">
        <v>0</v>
      </c>
      <c r="T60" s="37">
        <f>SUMPRODUCT(LTA!J60:AN60,LTA!J$101:AN$101,LTA!J$104:AN$104)</f>
        <v>205.40000000000003</v>
      </c>
      <c r="U60" s="37">
        <f>SUMPRODUCT(LTA!J60:AN60,LTA!J$102:AN$102,LTA!J$104:AN$104)</f>
        <v>107.86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12.770034643273741</v>
      </c>
      <c r="AD60">
        <f t="shared" si="1"/>
        <v>804.5072795903651</v>
      </c>
      <c r="AE60">
        <f>'IDT-1'!C60</f>
        <v>0</v>
      </c>
      <c r="AF60" s="24"/>
      <c r="AG60">
        <f t="shared" si="2"/>
        <v>804.5072795903651</v>
      </c>
      <c r="AI60" s="34">
        <f>PXIL!I60</f>
        <v>0</v>
      </c>
      <c r="AJ60" s="34">
        <f>PXIL!O60</f>
        <v>0</v>
      </c>
      <c r="AK60" s="34">
        <f>RTM_IEX!I60</f>
        <v>21.26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57.97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6.0191400000000002</v>
      </c>
      <c r="E61">
        <f>GT_NG!Q61</f>
        <v>8.2874897344648222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598.14617624066841</v>
      </c>
      <c r="P61" s="36">
        <v>68.290000000000006</v>
      </c>
      <c r="Q61" s="36">
        <v>18.817460188933875</v>
      </c>
      <c r="R61" s="38">
        <v>26.3</v>
      </c>
      <c r="S61" s="38">
        <v>0</v>
      </c>
      <c r="T61" s="37">
        <f>SUMPRODUCT(LTA!J61:AN61,LTA!J$101:AN$101,LTA!J$104:AN$104)</f>
        <v>194.55</v>
      </c>
      <c r="U61" s="37">
        <f>SUMPRODUCT(LTA!J61:AN61,LTA!J$102:AN$102,LTA!J$104:AN$104)</f>
        <v>107.86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12.582067439489336</v>
      </c>
      <c r="AD61">
        <f t="shared" si="1"/>
        <v>782.31819872457754</v>
      </c>
      <c r="AE61">
        <f>'IDT-1'!C61</f>
        <v>0</v>
      </c>
      <c r="AF61" s="24"/>
      <c r="AG61">
        <f t="shared" si="2"/>
        <v>782.31819872457754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67.63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6.0191400000000002</v>
      </c>
      <c r="E62">
        <f>GT_NG!Q62</f>
        <v>8.2874897344648222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598.14617624066841</v>
      </c>
      <c r="P62" s="36">
        <v>68.290000000000006</v>
      </c>
      <c r="Q62" s="36">
        <v>18.817460188933875</v>
      </c>
      <c r="R62" s="38">
        <v>26.3</v>
      </c>
      <c r="S62" s="38">
        <v>0</v>
      </c>
      <c r="T62" s="37">
        <f>SUMPRODUCT(LTA!J62:AN62,LTA!J$101:AN$101,LTA!J$104:AN$104)</f>
        <v>182.04000000000002</v>
      </c>
      <c r="U62" s="37">
        <f>SUMPRODUCT(LTA!J62:AN62,LTA!J$102:AN$102,LTA!J$104:AN$104)</f>
        <v>107.86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12.558211439489336</v>
      </c>
      <c r="AD62">
        <f t="shared" si="1"/>
        <v>779.50205472457753</v>
      </c>
      <c r="AE62">
        <f>'IDT-1'!C62</f>
        <v>0</v>
      </c>
      <c r="AF62" s="24"/>
      <c r="AG62">
        <f t="shared" si="2"/>
        <v>779.50205472457753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77.3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6.0191400000000002</v>
      </c>
      <c r="E63">
        <f>GT_NG!Q63</f>
        <v>8.2874897344648222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615.02279524822404</v>
      </c>
      <c r="P63" s="36">
        <v>68.290000000000006</v>
      </c>
      <c r="Q63" s="36">
        <v>18.817460188933875</v>
      </c>
      <c r="R63" s="38">
        <v>26.3</v>
      </c>
      <c r="S63" s="38">
        <v>0</v>
      </c>
      <c r="T63" s="37">
        <f>SUMPRODUCT(LTA!J63:AN63,LTA!J$101:AN$101,LTA!J$104:AN$104)</f>
        <v>166.54</v>
      </c>
      <c r="U63" s="37">
        <f>SUMPRODUCT(LTA!J63:AN63,LTA!J$102:AN$102,LTA!J$104:AN$104)</f>
        <v>107.86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12.862697982275028</v>
      </c>
      <c r="AD63">
        <f t="shared" si="1"/>
        <v>765.23418718934749</v>
      </c>
      <c r="AE63">
        <f>'IDT-1'!C63</f>
        <v>0</v>
      </c>
      <c r="AF63" s="24"/>
      <c r="AG63">
        <f t="shared" si="2"/>
        <v>765.23418718934749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-25</v>
      </c>
      <c r="AM63" s="34">
        <f>RTM_PXI!I63</f>
        <v>0</v>
      </c>
      <c r="AN63" s="34">
        <f>RTM_PXI!O63</f>
        <v>0</v>
      </c>
      <c r="AO63" s="148">
        <f>GDAM_IEX!I63</f>
        <v>86.96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6.0191400000000002</v>
      </c>
      <c r="E64">
        <f>GT_NG!Q64</f>
        <v>8.2874897344648222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619.83645992289678</v>
      </c>
      <c r="P64" s="36">
        <v>68.290000000000006</v>
      </c>
      <c r="Q64" s="36">
        <v>18.817460188933875</v>
      </c>
      <c r="R64" s="38">
        <v>26.3</v>
      </c>
      <c r="S64" s="38">
        <v>0</v>
      </c>
      <c r="T64" s="37">
        <f>SUMPRODUCT(LTA!J64:AN64,LTA!J$101:AN$101,LTA!J$104:AN$104)</f>
        <v>153.32</v>
      </c>
      <c r="U64" s="37">
        <f>SUMPRODUCT(LTA!J64:AN64,LTA!J$102:AN$102,LTA!J$104:AN$104)</f>
        <v>107.86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12.83265676554228</v>
      </c>
      <c r="AD64">
        <f t="shared" si="1"/>
        <v>761.68789308075281</v>
      </c>
      <c r="AE64">
        <f>'IDT-1'!C64</f>
        <v>0</v>
      </c>
      <c r="AF64" s="24"/>
      <c r="AG64">
        <f t="shared" si="2"/>
        <v>761.68789308075281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-25</v>
      </c>
      <c r="AM64" s="34">
        <f>RTM_PXI!I64</f>
        <v>0</v>
      </c>
      <c r="AN64" s="34">
        <f>RTM_PXI!O64</f>
        <v>0</v>
      </c>
      <c r="AO64" s="148">
        <f>GDAM_IEX!I64</f>
        <v>91.79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6.0191400000000002</v>
      </c>
      <c r="E65">
        <f>GT_NG!Q65</f>
        <v>8.2874897344648222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48.997806133870611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632.36671307480879</v>
      </c>
      <c r="P65" s="36">
        <v>68.290000000000006</v>
      </c>
      <c r="Q65" s="36">
        <v>18.817460188933875</v>
      </c>
      <c r="R65" s="38">
        <v>26.3</v>
      </c>
      <c r="S65" s="38">
        <v>0</v>
      </c>
      <c r="T65" s="37">
        <f>SUMPRODUCT(LTA!J65:AN65,LTA!J$101:AN$101,LTA!J$104:AN$104)</f>
        <v>135.51</v>
      </c>
      <c r="U65" s="37">
        <f>SUMPRODUCT(LTA!J65:AN65,LTA!J$102:AN$102,LTA!J$104:AN$104)</f>
        <v>107.86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12.971086356241525</v>
      </c>
      <c r="AD65">
        <f t="shared" si="1"/>
        <v>753.92752277583656</v>
      </c>
      <c r="AE65">
        <f>'IDT-1'!C65</f>
        <v>0</v>
      </c>
      <c r="AF65" s="24"/>
      <c r="AG65">
        <f t="shared" si="2"/>
        <v>753.92752277583656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-37</v>
      </c>
      <c r="AM65" s="34">
        <f>RTM_PXI!I65</f>
        <v>0</v>
      </c>
      <c r="AN65" s="34">
        <f>RTM_PXI!O65</f>
        <v>0</v>
      </c>
      <c r="AO65" s="148">
        <f>GDAM_IEX!I65</f>
        <v>101.45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6.0191400000000002</v>
      </c>
      <c r="E66">
        <f>GT_NG!Q66</f>
        <v>8.2874897344648222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632.52908572993647</v>
      </c>
      <c r="P66" s="36">
        <v>68.290000000000006</v>
      </c>
      <c r="Q66" s="36">
        <v>18.817460188933875</v>
      </c>
      <c r="R66" s="38">
        <v>26.3</v>
      </c>
      <c r="S66" s="38">
        <v>0</v>
      </c>
      <c r="T66" s="37">
        <f>SUMPRODUCT(LTA!J66:AN66,LTA!J$101:AN$101,LTA!J$104:AN$104)</f>
        <v>120.27</v>
      </c>
      <c r="U66" s="37">
        <f>SUMPRODUCT(LTA!J66:AN66,LTA!J$102:AN$102,LTA!J$104:AN$104)</f>
        <v>107.86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13.159305554068087</v>
      </c>
      <c r="AD66">
        <f t="shared" si="1"/>
        <v>739.99387009926693</v>
      </c>
      <c r="AE66">
        <f>'IDT-1'!C66</f>
        <v>0</v>
      </c>
      <c r="AF66" s="24"/>
      <c r="AG66">
        <f t="shared" si="2"/>
        <v>739.99387009926693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-55</v>
      </c>
      <c r="AM66" s="34">
        <f>RTM_PXI!I66</f>
        <v>0</v>
      </c>
      <c r="AN66" s="34">
        <f>RTM_PXI!O66</f>
        <v>0</v>
      </c>
      <c r="AO66" s="148">
        <f>GDAM_IEX!I66</f>
        <v>120.78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6.0191400000000002</v>
      </c>
      <c r="E67">
        <f>GT_NG!Q67</f>
        <v>8.2874897344648222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615.41380596811746</v>
      </c>
      <c r="P67" s="36">
        <v>68.290000000000006</v>
      </c>
      <c r="Q67" s="36">
        <v>18.817460188933875</v>
      </c>
      <c r="R67" s="38">
        <v>26.3</v>
      </c>
      <c r="S67" s="38">
        <v>0</v>
      </c>
      <c r="T67" s="37">
        <f>SUMPRODUCT(LTA!J67:AN67,LTA!J$101:AN$101,LTA!J$104:AN$104)</f>
        <v>106.24</v>
      </c>
      <c r="U67" s="37">
        <f>SUMPRODUCT(LTA!J67:AN67,LTA!J$102:AN$102,LTA!J$104:AN$104)</f>
        <v>107.86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11.903195311370139</v>
      </c>
      <c r="AD67">
        <f t="shared" si="1"/>
        <v>615.814700580146</v>
      </c>
      <c r="AE67">
        <f>'IDT-1'!C67</f>
        <v>115.94199999999999</v>
      </c>
      <c r="AF67" s="24"/>
      <c r="AG67">
        <f t="shared" si="2"/>
        <v>731.756700580146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-43</v>
      </c>
      <c r="AM67" s="34">
        <f>RTM_PXI!I67</f>
        <v>0</v>
      </c>
      <c r="AN67" s="34">
        <f>RTM_PXI!O67</f>
        <v>0</v>
      </c>
      <c r="AO67" s="148">
        <f>GDAM_IEX!I67</f>
        <v>14.49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6.0191400000000002</v>
      </c>
      <c r="E68">
        <f>GT_NG!Q68</f>
        <v>8.2874897344648222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619.75256576690799</v>
      </c>
      <c r="P68" s="36">
        <v>68.290000000000006</v>
      </c>
      <c r="Q68" s="36">
        <v>18.817460188933875</v>
      </c>
      <c r="R68" s="38">
        <v>26.080000000000002</v>
      </c>
      <c r="S68" s="38">
        <v>0</v>
      </c>
      <c r="T68" s="37">
        <f>SUMPRODUCT(LTA!J68:AN68,LTA!J$101:AN$101,LTA!J$104:AN$104)</f>
        <v>86.949999999999989</v>
      </c>
      <c r="U68" s="37">
        <f>SUMPRODUCT(LTA!J68:AN68,LTA!J$102:AN$102,LTA!J$104:AN$104)</f>
        <v>107.86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11.746775843256422</v>
      </c>
      <c r="AD68">
        <f t="shared" ref="AD68:AD98" si="4">SUM(B68:AB68,AI68:AR68)-AC68</f>
        <v>623.45987984705027</v>
      </c>
      <c r="AE68">
        <f>'IDT-1'!C68</f>
        <v>109.182</v>
      </c>
      <c r="AF68" s="24"/>
      <c r="AG68">
        <f t="shared" ref="AG68:AG98" si="5">SUM(AD68:AF68)</f>
        <v>732.64187984705029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-30</v>
      </c>
      <c r="AM68" s="34">
        <f>RTM_PXI!I68</f>
        <v>0</v>
      </c>
      <c r="AN68" s="34">
        <f>RTM_PXI!O68</f>
        <v>0</v>
      </c>
      <c r="AO68" s="148">
        <f>GDAM_IEX!I68</f>
        <v>24.15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6.0191400000000002</v>
      </c>
      <c r="E69">
        <f>GT_NG!Q69</f>
        <v>8.2874897344648222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618.39786206540589</v>
      </c>
      <c r="P69" s="36">
        <v>68.290000000000006</v>
      </c>
      <c r="Q69" s="36">
        <v>18.817460188933875</v>
      </c>
      <c r="R69" s="38">
        <v>13.21</v>
      </c>
      <c r="S69" s="38">
        <v>0</v>
      </c>
      <c r="T69" s="37">
        <f>SUMPRODUCT(LTA!J69:AN69,LTA!J$101:AN$101,LTA!J$104:AN$104)</f>
        <v>67.349999999999994</v>
      </c>
      <c r="U69" s="37">
        <f>SUMPRODUCT(LTA!J69:AN69,LTA!J$102:AN$102,LTA!J$104:AN$104)</f>
        <v>107.86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12.242603275286033</v>
      </c>
      <c r="AD69">
        <f t="shared" si="4"/>
        <v>631.77934871351863</v>
      </c>
      <c r="AE69">
        <f>'IDT-1'!C69</f>
        <v>94.81</v>
      </c>
      <c r="AF69" s="24"/>
      <c r="AG69">
        <f t="shared" si="5"/>
        <v>726.58934871351858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-55</v>
      </c>
      <c r="AM69" s="34">
        <f>RTM_PXI!I69</f>
        <v>0</v>
      </c>
      <c r="AN69" s="34">
        <f>RTM_PXI!O69</f>
        <v>0</v>
      </c>
      <c r="AO69" s="148">
        <f>GDAM_IEX!I69</f>
        <v>91.79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6.0191400000000002</v>
      </c>
      <c r="E70">
        <f>GT_NG!Q70</f>
        <v>8.2874897344648222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619.58648285321567</v>
      </c>
      <c r="P70" s="36">
        <v>68.290000000000006</v>
      </c>
      <c r="Q70" s="36">
        <v>18.817460188933875</v>
      </c>
      <c r="R70" s="38">
        <v>6.76</v>
      </c>
      <c r="S70" s="38">
        <v>0</v>
      </c>
      <c r="T70" s="37">
        <f>SUMPRODUCT(LTA!J70:AN70,LTA!J$101:AN$101,LTA!J$104:AN$104)</f>
        <v>49.06</v>
      </c>
      <c r="U70" s="37">
        <f>SUMPRODUCT(LTA!J70:AN70,LTA!J$102:AN$102,LTA!J$104:AN$104)</f>
        <v>107.86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12.161220324030296</v>
      </c>
      <c r="AD70">
        <f t="shared" si="4"/>
        <v>652.29935245258389</v>
      </c>
      <c r="AE70">
        <f>'IDT-1'!C70</f>
        <v>89.686999999999998</v>
      </c>
      <c r="AF70" s="24"/>
      <c r="AG70">
        <f t="shared" si="5"/>
        <v>741.9863524525839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-40</v>
      </c>
      <c r="AM70" s="34">
        <f>RTM_PXI!I70</f>
        <v>0</v>
      </c>
      <c r="AN70" s="34">
        <f>RTM_PXI!O70</f>
        <v>0</v>
      </c>
      <c r="AO70" s="148">
        <f>GDAM_IEX!I70</f>
        <v>120.78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6.0191400000000002</v>
      </c>
      <c r="E71">
        <f>GT_NG!Q71</f>
        <v>8.2874897344648222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48.997847194762976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717.94531684369394</v>
      </c>
      <c r="P71" s="36">
        <v>68.290000000000006</v>
      </c>
      <c r="Q71" s="36">
        <v>18.817460188933875</v>
      </c>
      <c r="R71" s="38">
        <v>3.98</v>
      </c>
      <c r="S71" s="38">
        <v>0</v>
      </c>
      <c r="T71" s="37">
        <f>SUMPRODUCT(LTA!J71:AN71,LTA!J$101:AN$101,LTA!J$104:AN$104)</f>
        <v>38.08</v>
      </c>
      <c r="U71" s="37">
        <f>SUMPRODUCT(LTA!J71:AN71,LTA!J$102:AN$102,LTA!J$104:AN$104)</f>
        <v>107.86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65.7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13.693002959903225</v>
      </c>
      <c r="AD71">
        <f t="shared" si="4"/>
        <v>686.50425100195253</v>
      </c>
      <c r="AE71">
        <f>'IDT-1'!C71</f>
        <v>84.935000000000002</v>
      </c>
      <c r="AF71" s="24"/>
      <c r="AG71">
        <f t="shared" si="5"/>
        <v>771.43925100195247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-113</v>
      </c>
      <c r="AM71" s="34">
        <f>RTM_PXI!I71</f>
        <v>0</v>
      </c>
      <c r="AN71" s="34">
        <f>RTM_PXI!O71</f>
        <v>0</v>
      </c>
      <c r="AO71" s="148">
        <f>GDAM_IEX!I71</f>
        <v>79.22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6.0191400000000002</v>
      </c>
      <c r="E72">
        <f>GT_NG!Q72</f>
        <v>8.2874897344648222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48.997847194762976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729.74493333136263</v>
      </c>
      <c r="P72" s="36">
        <v>68.290000000000006</v>
      </c>
      <c r="Q72" s="36">
        <v>18.817460188933875</v>
      </c>
      <c r="R72" s="38">
        <v>0.8</v>
      </c>
      <c r="S72" s="38">
        <v>0</v>
      </c>
      <c r="T72" s="37">
        <f>SUMPRODUCT(LTA!J72:AN72,LTA!J$101:AN$101,LTA!J$104:AN$104)</f>
        <v>30.78</v>
      </c>
      <c r="U72" s="37">
        <f>SUMPRODUCT(LTA!J72:AN72,LTA!J$102:AN$102,LTA!J$104:AN$104)</f>
        <v>107.86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147.06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14.571268362844982</v>
      </c>
      <c r="AD72">
        <f t="shared" si="4"/>
        <v>705.82560208667917</v>
      </c>
      <c r="AE72">
        <f>'IDT-1'!C72</f>
        <v>82.57</v>
      </c>
      <c r="AF72" s="24"/>
      <c r="AG72">
        <f t="shared" si="5"/>
        <v>788.39560208667922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-155</v>
      </c>
      <c r="AM72" s="34">
        <f>RTM_PXI!I72</f>
        <v>0</v>
      </c>
      <c r="AN72" s="34">
        <f>RTM_PXI!O72</f>
        <v>0</v>
      </c>
      <c r="AO72" s="148">
        <f>GDAM_IEX!I72</f>
        <v>58.74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6.0191400000000002</v>
      </c>
      <c r="E73">
        <f>GT_NG!Q73</f>
        <v>8.2874897344648222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57.597453693470669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739.66766605608575</v>
      </c>
      <c r="P73" s="36">
        <v>68.290000000000006</v>
      </c>
      <c r="Q73" s="36">
        <v>18.817460188933875</v>
      </c>
      <c r="R73" s="38">
        <v>2.7272727272727271E-2</v>
      </c>
      <c r="S73" s="38">
        <v>0</v>
      </c>
      <c r="T73" s="37">
        <f>SUMPRODUCT(LTA!J73:AN73,LTA!J$101:AN$101,LTA!J$104:AN$104)</f>
        <v>25.25</v>
      </c>
      <c r="U73" s="37">
        <f>SUMPRODUCT(LTA!J73:AN73,LTA!J$102:AN$102,LTA!J$104:AN$104)</f>
        <v>107.86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291.22000000000003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16.207017298470909</v>
      </c>
      <c r="AD73">
        <f t="shared" si="4"/>
        <v>718.15946510175684</v>
      </c>
      <c r="AE73">
        <f>'IDT-1'!C73</f>
        <v>78.263000000000005</v>
      </c>
      <c r="AF73" s="24"/>
      <c r="AG73">
        <f t="shared" si="5"/>
        <v>796.42246510175687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-245</v>
      </c>
      <c r="AM73" s="34">
        <f>RTM_PXI!I73</f>
        <v>0</v>
      </c>
      <c r="AN73" s="34">
        <f>RTM_PXI!O73</f>
        <v>0</v>
      </c>
      <c r="AO73" s="148">
        <f>GDAM_IEX!I73</f>
        <v>6.33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6.0191400000000002</v>
      </c>
      <c r="E74">
        <f>GT_NG!Q74</f>
        <v>8.2874897344648222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57.597453693470669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758.53599217284352</v>
      </c>
      <c r="P74" s="36">
        <v>68.290000000000006</v>
      </c>
      <c r="Q74" s="36">
        <v>18.817460188933875</v>
      </c>
      <c r="R74" s="38">
        <v>0</v>
      </c>
      <c r="S74" s="38">
        <v>0</v>
      </c>
      <c r="T74" s="37">
        <f>SUMPRODUCT(LTA!J74:AN74,LTA!J$101:AN$101,LTA!J$104:AN$104)</f>
        <v>15.98</v>
      </c>
      <c r="U74" s="37">
        <f>SUMPRODUCT(LTA!J74:AN74,LTA!J$102:AN$102,LTA!J$104:AN$104)</f>
        <v>107.86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204.38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14.771865951702567</v>
      </c>
      <c r="AD74">
        <f t="shared" si="4"/>
        <v>729.50566983801025</v>
      </c>
      <c r="AE74">
        <f>'IDT-1'!C74</f>
        <v>81.03</v>
      </c>
      <c r="AF74" s="24"/>
      <c r="AG74">
        <f t="shared" si="5"/>
        <v>810.53566983801022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-155</v>
      </c>
      <c r="AM74" s="34">
        <f>RTM_PXI!I74</f>
        <v>0</v>
      </c>
      <c r="AN74" s="34">
        <f>RTM_PXI!O74</f>
        <v>0</v>
      </c>
      <c r="AO74" s="148">
        <f>GDAM_IEX!I74</f>
        <v>3.51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6.0191400000000002</v>
      </c>
      <c r="E75">
        <f>GT_NG!Q75</f>
        <v>8.3559813851628792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57.597453693470669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770.95666638833939</v>
      </c>
      <c r="P75" s="36">
        <v>68.290000000000006</v>
      </c>
      <c r="Q75" s="36">
        <v>18.817460188933875</v>
      </c>
      <c r="R75" s="38">
        <v>0</v>
      </c>
      <c r="S75" s="38">
        <v>0</v>
      </c>
      <c r="T75" s="37">
        <f>SUMPRODUCT(LTA!J75:AN75,LTA!J$101:AN$101,LTA!J$104:AN$104)</f>
        <v>13.44</v>
      </c>
      <c r="U75" s="37">
        <f>SUMPRODUCT(LTA!J75:AN75,LTA!J$102:AN$102,LTA!J$104:AN$104)</f>
        <v>107.86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184.64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14.481120001856368</v>
      </c>
      <c r="AD75">
        <f t="shared" si="4"/>
        <v>745.39558165405037</v>
      </c>
      <c r="AE75">
        <f>'IDT-1'!C75</f>
        <v>86.963999999999999</v>
      </c>
      <c r="AF75" s="24"/>
      <c r="AG75">
        <f t="shared" si="5"/>
        <v>832.35958165405032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-130</v>
      </c>
      <c r="AM75" s="34">
        <f>RTM_PXI!I75</f>
        <v>0</v>
      </c>
      <c r="AN75" s="34">
        <f>RTM_PXI!O75</f>
        <v>0</v>
      </c>
      <c r="AO75" s="148">
        <f>GDAM_IEX!I75</f>
        <v>3.9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6.0191400000000002</v>
      </c>
      <c r="E76">
        <f>GT_NG!Q76</f>
        <v>8.3559813851628792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57.597453693470669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791.15114161866359</v>
      </c>
      <c r="P76" s="36">
        <v>68.290000000000006</v>
      </c>
      <c r="Q76" s="36">
        <v>18.817460188933875</v>
      </c>
      <c r="R76" s="38">
        <v>0</v>
      </c>
      <c r="S76" s="38">
        <v>0</v>
      </c>
      <c r="T76" s="37">
        <f>SUMPRODUCT(LTA!J76:AN76,LTA!J$101:AN$101,LTA!J$104:AN$104)</f>
        <v>13.33</v>
      </c>
      <c r="U76" s="37">
        <f>SUMPRODUCT(LTA!J76:AN76,LTA!J$102:AN$102,LTA!J$104:AN$104)</f>
        <v>107.86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154.19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14.405221593791092</v>
      </c>
      <c r="AD76">
        <f t="shared" si="4"/>
        <v>736.43595529243998</v>
      </c>
      <c r="AE76">
        <f>'IDT-1'!C76</f>
        <v>95.948999999999998</v>
      </c>
      <c r="AF76" s="24"/>
      <c r="AG76">
        <f t="shared" si="5"/>
        <v>832.38495529243994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-130</v>
      </c>
      <c r="AM76" s="34">
        <f>RTM_PXI!I76</f>
        <v>0</v>
      </c>
      <c r="AN76" s="34">
        <f>RTM_PXI!O76</f>
        <v>0</v>
      </c>
      <c r="AO76" s="148">
        <f>GDAM_IEX!I76</f>
        <v>5.23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6.0191400000000002</v>
      </c>
      <c r="E77">
        <f>GT_NG!Q77</f>
        <v>8.3559813851628792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57.597453693470669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791.15114161866359</v>
      </c>
      <c r="P77" s="36">
        <v>68.290000000000006</v>
      </c>
      <c r="Q77" s="36">
        <v>18.817460188933875</v>
      </c>
      <c r="R77" s="38">
        <v>0</v>
      </c>
      <c r="S77" s="38">
        <v>0</v>
      </c>
      <c r="T77" s="37">
        <f>SUMPRODUCT(LTA!J77:AN77,LTA!J$101:AN$101,LTA!J$104:AN$104)</f>
        <v>13.33</v>
      </c>
      <c r="U77" s="37">
        <f>SUMPRODUCT(LTA!J77:AN77,LTA!J$102:AN$102,LTA!J$104:AN$104)</f>
        <v>107.86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145.83000000000001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14.577960325537763</v>
      </c>
      <c r="AD77">
        <f t="shared" si="4"/>
        <v>696.57321656069314</v>
      </c>
      <c r="AE77">
        <f>'IDT-1'!C77</f>
        <v>98.447999999999993</v>
      </c>
      <c r="AF77" s="24"/>
      <c r="AG77">
        <f t="shared" si="5"/>
        <v>795.02121656069312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-160</v>
      </c>
      <c r="AM77" s="34">
        <f>RTM_PXI!I77</f>
        <v>0</v>
      </c>
      <c r="AN77" s="34">
        <f>RTM_PXI!O77</f>
        <v>0</v>
      </c>
      <c r="AO77" s="148">
        <f>GDAM_IEX!I77</f>
        <v>3.9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6.0191400000000002</v>
      </c>
      <c r="E78">
        <f>GT_NG!Q78</f>
        <v>8.3559813851628792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57.597453693470669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784.75957781723218</v>
      </c>
      <c r="P78" s="36">
        <v>68.290000000000006</v>
      </c>
      <c r="Q78" s="36">
        <v>18.817460188933875</v>
      </c>
      <c r="R78" s="38">
        <v>0</v>
      </c>
      <c r="S78" s="38">
        <v>0</v>
      </c>
      <c r="T78" s="37">
        <f>SUMPRODUCT(LTA!J78:AN78,LTA!J$101:AN$101,LTA!J$104:AN$104)</f>
        <v>13.33</v>
      </c>
      <c r="U78" s="37">
        <f>SUMPRODUCT(LTA!J78:AN78,LTA!J$102:AN$102,LTA!J$104:AN$104)</f>
        <v>107.86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91.21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14.43464318960574</v>
      </c>
      <c r="AD78">
        <f t="shared" si="4"/>
        <v>679.65496989519397</v>
      </c>
      <c r="AE78">
        <f>'IDT-1'!C78</f>
        <v>103.066</v>
      </c>
      <c r="AF78" s="24"/>
      <c r="AG78">
        <f t="shared" si="5"/>
        <v>782.720969895194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-160</v>
      </c>
      <c r="AM78" s="34">
        <f>RTM_PXI!I78</f>
        <v>0</v>
      </c>
      <c r="AN78" s="34">
        <f>RTM_PXI!O78</f>
        <v>0</v>
      </c>
      <c r="AO78" s="148">
        <f>GDAM_IEX!I78</f>
        <v>47.85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6.0191400000000002</v>
      </c>
      <c r="E79">
        <f>GT_NG!Q79</f>
        <v>8.3559813851628792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783.08162136310739</v>
      </c>
      <c r="P79" s="36">
        <v>68.290000000000006</v>
      </c>
      <c r="Q79" s="36">
        <v>18.817460188933875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107.86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25.8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13.686200066269931</v>
      </c>
      <c r="AD79">
        <f t="shared" si="4"/>
        <v>663.60800287093411</v>
      </c>
      <c r="AE79">
        <f>'IDT-1'!C79</f>
        <v>108.89</v>
      </c>
      <c r="AF79" s="24"/>
      <c r="AG79">
        <f t="shared" si="5"/>
        <v>772.4980028709341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-124</v>
      </c>
      <c r="AM79" s="34">
        <f>RTM_PXI!I79</f>
        <v>0</v>
      </c>
      <c r="AN79" s="34">
        <f>RTM_PXI!O79</f>
        <v>0</v>
      </c>
      <c r="AO79" s="148">
        <f>GDAM_IEX!I79</f>
        <v>70.739999999999995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6.0191400000000002</v>
      </c>
      <c r="E80">
        <f>GT_NG!Q80</f>
        <v>8.3559813851628792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780.0066269365559</v>
      </c>
      <c r="P80" s="36">
        <v>68.290000000000006</v>
      </c>
      <c r="Q80" s="36">
        <v>18.817460188933875</v>
      </c>
      <c r="R80" s="38">
        <v>0</v>
      </c>
      <c r="S80" s="38">
        <v>0</v>
      </c>
      <c r="T80" s="37">
        <f>SUMPRODUCT(LTA!J80:AN80,LTA!J$101:AN$101,LTA!J$104:AN$104)</f>
        <v>14.08</v>
      </c>
      <c r="U80" s="37">
        <f>SUMPRODUCT(LTA!J80:AN80,LTA!J$102:AN$102,LTA!J$104:AN$104)</f>
        <v>107.86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13.596453059436234</v>
      </c>
      <c r="AD80">
        <f t="shared" si="4"/>
        <v>640.96275545121637</v>
      </c>
      <c r="AE80">
        <f>'IDT-1'!C80</f>
        <v>119.608</v>
      </c>
      <c r="AF80" s="24"/>
      <c r="AG80">
        <f t="shared" si="5"/>
        <v>760.57075545121643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-130</v>
      </c>
      <c r="AM80" s="34">
        <f>RTM_PXI!I80</f>
        <v>0</v>
      </c>
      <c r="AN80" s="34">
        <f>RTM_PXI!O80</f>
        <v>0</v>
      </c>
      <c r="AO80" s="148">
        <f>GDAM_IEX!I80</f>
        <v>82.13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6.0191400000000002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702.80514676089626</v>
      </c>
      <c r="P81" s="36">
        <v>68.290000000000006</v>
      </c>
      <c r="Q81" s="36">
        <v>18.817460188933875</v>
      </c>
      <c r="R81" s="38">
        <v>0</v>
      </c>
      <c r="S81" s="38">
        <v>0</v>
      </c>
      <c r="T81" s="37">
        <f>SUMPRODUCT(LTA!J81:AN81,LTA!J$101:AN$101,LTA!J$104:AN$104)</f>
        <v>14.99</v>
      </c>
      <c r="U81" s="37">
        <f>SUMPRODUCT(LTA!J81:AN81,LTA!J$102:AN$102,LTA!J$104:AN$104)</f>
        <v>107.86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11.681071352144709</v>
      </c>
      <c r="AD81">
        <f t="shared" si="4"/>
        <v>611.68667879512748</v>
      </c>
      <c r="AE81">
        <f>'IDT-1'!C81</f>
        <v>125.858</v>
      </c>
      <c r="AF81" s="24"/>
      <c r="AG81">
        <f t="shared" si="5"/>
        <v>737.54467879512754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-32</v>
      </c>
      <c r="AM81" s="34">
        <f>RTM_PXI!I81</f>
        <v>0</v>
      </c>
      <c r="AN81" s="34">
        <f>RTM_PXI!O81</f>
        <v>0</v>
      </c>
      <c r="AO81" s="148">
        <f>GDAM_IEX!I81</f>
        <v>28.99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6.0191400000000002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675.91922723081257</v>
      </c>
      <c r="P82" s="36">
        <v>68.290000000000006</v>
      </c>
      <c r="Q82" s="36">
        <v>18.817460188933875</v>
      </c>
      <c r="R82" s="38">
        <v>0</v>
      </c>
      <c r="S82" s="38">
        <v>0</v>
      </c>
      <c r="T82" s="37">
        <f>SUMPRODUCT(LTA!J82:AN82,LTA!J$101:AN$101,LTA!J$104:AN$104)</f>
        <v>16.11</v>
      </c>
      <c r="U82" s="37">
        <f>SUMPRODUCT(LTA!J82:AN82,LTA!J$102:AN$102,LTA!J$104:AN$104)</f>
        <v>107.86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11.259909839467561</v>
      </c>
      <c r="AD82">
        <f t="shared" si="4"/>
        <v>572.01192077772089</v>
      </c>
      <c r="AE82">
        <f>'IDT-1'!C82</f>
        <v>136.31700000000001</v>
      </c>
      <c r="AF82" s="24"/>
      <c r="AG82">
        <f t="shared" si="5"/>
        <v>708.3289207777209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-27</v>
      </c>
      <c r="AM82" s="34">
        <f>RTM_PXI!I82</f>
        <v>0</v>
      </c>
      <c r="AN82" s="34">
        <f>RTM_PXI!O82</f>
        <v>0</v>
      </c>
      <c r="AO82" s="148">
        <f>GDAM_IEX!I82</f>
        <v>9.66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6.0191400000000002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648.59500032217079</v>
      </c>
      <c r="P83" s="36">
        <v>66.569999999999993</v>
      </c>
      <c r="Q83" s="36">
        <v>18.34</v>
      </c>
      <c r="R83" s="38">
        <v>0</v>
      </c>
      <c r="S83" s="38">
        <v>0</v>
      </c>
      <c r="T83" s="37">
        <f>SUMPRODUCT(LTA!J83:AN83,LTA!J$101:AN$101,LTA!J$104:AN$104)</f>
        <v>14.12</v>
      </c>
      <c r="U83" s="37">
        <f>SUMPRODUCT(LTA!J83:AN83,LTA!J$102:AN$102,LTA!J$104:AN$104)</f>
        <v>107.86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9.9907114758350186</v>
      </c>
      <c r="AD83">
        <f t="shared" si="4"/>
        <v>641.10943204377793</v>
      </c>
      <c r="AE83">
        <f>'IDT-1'!C83</f>
        <v>45</v>
      </c>
      <c r="AF83" s="24"/>
      <c r="AG83">
        <f t="shared" si="5"/>
        <v>686.10943204377793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-18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6.0191400000000002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630.81735416010918</v>
      </c>
      <c r="P84" s="36">
        <v>66.569999999999993</v>
      </c>
      <c r="Q84" s="36">
        <v>18.34</v>
      </c>
      <c r="R84" s="38">
        <v>0</v>
      </c>
      <c r="S84" s="38">
        <v>0</v>
      </c>
      <c r="T84" s="37">
        <f>SUMPRODUCT(LTA!J84:AN84,LTA!J$101:AN$101,LTA!J$104:AN$104)</f>
        <v>13.47</v>
      </c>
      <c r="U84" s="37">
        <f>SUMPRODUCT(LTA!J84:AN84,LTA!J$102:AN$102,LTA!J$104:AN$104)</f>
        <v>107.86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9.7342653553750313</v>
      </c>
      <c r="AD84">
        <f t="shared" si="4"/>
        <v>634.93823200217628</v>
      </c>
      <c r="AE84">
        <f>'IDT-1'!C84</f>
        <v>35</v>
      </c>
      <c r="AF84" s="24"/>
      <c r="AG84">
        <f t="shared" si="5"/>
        <v>669.93823200217628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6.0191400000000002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628.09623113867815</v>
      </c>
      <c r="P85" s="36">
        <v>68.290000000000006</v>
      </c>
      <c r="Q85" s="36">
        <v>9.6585124730520491</v>
      </c>
      <c r="R85" s="38">
        <v>0</v>
      </c>
      <c r="S85" s="38">
        <v>0</v>
      </c>
      <c r="T85" s="37">
        <f>SUMPRODUCT(LTA!J85:AN85,LTA!J$101:AN$101,LTA!J$104:AN$104)</f>
        <v>13.87</v>
      </c>
      <c r="U85" s="37">
        <f>SUMPRODUCT(LTA!J85:AN85,LTA!J$102:AN$102,LTA!J$104:AN$104)</f>
        <v>107.86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9.7494741617424285</v>
      </c>
      <c r="AD85">
        <f t="shared" si="4"/>
        <v>614.6404126474298</v>
      </c>
      <c r="AE85">
        <f>'IDT-1'!C85</f>
        <v>30</v>
      </c>
      <c r="AF85" s="24"/>
      <c r="AG85">
        <f t="shared" si="5"/>
        <v>644.6404126474298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-17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6.0191400000000002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623.65969993961846</v>
      </c>
      <c r="P86" s="36">
        <v>68.290000000000006</v>
      </c>
      <c r="Q86" s="36">
        <v>9.6585124730520491</v>
      </c>
      <c r="R86" s="38">
        <v>0</v>
      </c>
      <c r="S86" s="38">
        <v>0</v>
      </c>
      <c r="T86" s="37">
        <f>SUMPRODUCT(LTA!J86:AN86,LTA!J$101:AN$101,LTA!J$104:AN$104)</f>
        <v>14</v>
      </c>
      <c r="U86" s="37">
        <f>SUMPRODUCT(LTA!J86:AN86,LTA!J$102:AN$102,LTA!J$104:AN$104)</f>
        <v>107.86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9.747183930569884</v>
      </c>
      <c r="AD86">
        <f t="shared" si="4"/>
        <v>606.33617167954264</v>
      </c>
      <c r="AE86">
        <f>'IDT-1'!C86</f>
        <v>20</v>
      </c>
      <c r="AF86" s="24"/>
      <c r="AG86">
        <f t="shared" si="5"/>
        <v>626.33617167954264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-21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6.0191400000000002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624.2006187746349</v>
      </c>
      <c r="P87" s="36">
        <v>68.290000000000006</v>
      </c>
      <c r="Q87" s="36">
        <v>9.6585124730520491</v>
      </c>
      <c r="R87" s="38">
        <v>0</v>
      </c>
      <c r="S87" s="38">
        <v>0</v>
      </c>
      <c r="T87" s="37">
        <f>SUMPRODUCT(LTA!J87:AN87,LTA!J$101:AN$101,LTA!J$104:AN$104)</f>
        <v>14</v>
      </c>
      <c r="U87" s="37">
        <f>SUMPRODUCT(LTA!J87:AN87,LTA!J$102:AN$102,LTA!J$104:AN$104)</f>
        <v>107.86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9.751727648784021</v>
      </c>
      <c r="AD87">
        <f t="shared" si="4"/>
        <v>606.87254679634498</v>
      </c>
      <c r="AE87">
        <f>'IDT-1'!C87</f>
        <v>10</v>
      </c>
      <c r="AF87" s="24"/>
      <c r="AG87">
        <f t="shared" si="5"/>
        <v>616.87254679634498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6.0191400000000002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615.0917050745004</v>
      </c>
      <c r="P88" s="36">
        <v>68.290000000000006</v>
      </c>
      <c r="Q88" s="36">
        <v>9.6585124730520491</v>
      </c>
      <c r="R88" s="38">
        <v>0</v>
      </c>
      <c r="S88" s="38">
        <v>0</v>
      </c>
      <c r="T88" s="37">
        <f>SUMPRODUCT(LTA!J88:AN88,LTA!J$101:AN$101,LTA!J$104:AN$104)</f>
        <v>14.33</v>
      </c>
      <c r="U88" s="37">
        <f>SUMPRODUCT(LTA!J88:AN88,LTA!J$102:AN$102,LTA!J$104:AN$104)</f>
        <v>107.86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9.5932731964539997</v>
      </c>
      <c r="AD88">
        <f t="shared" si="4"/>
        <v>608.25208754854054</v>
      </c>
      <c r="AE88">
        <f>'IDT-1'!C88</f>
        <v>0</v>
      </c>
      <c r="AF88" s="24"/>
      <c r="AG88">
        <f t="shared" si="5"/>
        <v>608.25208754854054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6.0191400000000002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612.50828087556988</v>
      </c>
      <c r="P89" s="36">
        <v>68.290000000000006</v>
      </c>
      <c r="Q89" s="36">
        <v>9.6585124730520491</v>
      </c>
      <c r="R89" s="38">
        <v>0</v>
      </c>
      <c r="S89" s="38">
        <v>0</v>
      </c>
      <c r="T89" s="37">
        <f>SUMPRODUCT(LTA!J89:AN89,LTA!J$101:AN$101,LTA!J$104:AN$104)</f>
        <v>15.11</v>
      </c>
      <c r="U89" s="37">
        <f>SUMPRODUCT(LTA!J89:AN89,LTA!J$102:AN$102,LTA!J$104:AN$104)</f>
        <v>107.86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9.7390764299558779</v>
      </c>
      <c r="AD89">
        <f t="shared" si="4"/>
        <v>587.30286011610815</v>
      </c>
      <c r="AE89">
        <f>'IDT-1'!C89</f>
        <v>0</v>
      </c>
      <c r="AF89" s="24"/>
      <c r="AG89">
        <f t="shared" si="5"/>
        <v>587.30286011610815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6.0191400000000002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612.50828087556988</v>
      </c>
      <c r="P90" s="36">
        <v>68.290000000000006</v>
      </c>
      <c r="Q90" s="36">
        <v>9.6585124730520491</v>
      </c>
      <c r="R90" s="38">
        <v>0</v>
      </c>
      <c r="S90" s="38">
        <v>0</v>
      </c>
      <c r="T90" s="37">
        <f>SUMPRODUCT(LTA!J90:AN90,LTA!J$101:AN$101,LTA!J$104:AN$104)</f>
        <v>16.79</v>
      </c>
      <c r="U90" s="37">
        <f>SUMPRODUCT(LTA!J90:AN90,LTA!J$102:AN$102,LTA!J$104:AN$104)</f>
        <v>107.86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9.837900007204766</v>
      </c>
      <c r="AD90">
        <f t="shared" si="4"/>
        <v>578.88403653885916</v>
      </c>
      <c r="AE90">
        <f>'IDT-1'!C90</f>
        <v>0</v>
      </c>
      <c r="AF90" s="24"/>
      <c r="AG90">
        <f t="shared" si="5"/>
        <v>578.88403653885916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6.0191400000000002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601.86112985539103</v>
      </c>
      <c r="P91" s="36">
        <v>32.85</v>
      </c>
      <c r="Q91" s="36">
        <v>9.6585124730520491</v>
      </c>
      <c r="R91" s="38">
        <v>0</v>
      </c>
      <c r="S91" s="38">
        <v>0</v>
      </c>
      <c r="T91" s="37">
        <f>SUMPRODUCT(LTA!J91:AN91,LTA!J$101:AN$101,LTA!J$104:AN$104)</f>
        <v>17.82</v>
      </c>
      <c r="U91" s="37">
        <f>SUMPRODUCT(LTA!J91:AN91,LTA!J$102:AN$102,LTA!J$104:AN$104)</f>
        <v>107.86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-267.08</v>
      </c>
      <c r="AC91">
        <f t="shared" si="3"/>
        <v>9.2652610035808074</v>
      </c>
      <c r="AD91">
        <f t="shared" si="4"/>
        <v>557.3195245223045</v>
      </c>
      <c r="AE91">
        <f>'IDT-1'!C91</f>
        <v>0</v>
      </c>
      <c r="AF91" s="24"/>
      <c r="AG91">
        <f t="shared" si="5"/>
        <v>557.3195245223045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6.0191400000000002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601.86112985539103</v>
      </c>
      <c r="P92" s="36">
        <v>32.85</v>
      </c>
      <c r="Q92" s="36">
        <v>9.6585124730520491</v>
      </c>
      <c r="R92" s="38">
        <v>0</v>
      </c>
      <c r="S92" s="38">
        <v>0</v>
      </c>
      <c r="T92" s="37">
        <f>SUMPRODUCT(LTA!J92:AN92,LTA!J$101:AN$101,LTA!J$104:AN$104)</f>
        <v>18.61</v>
      </c>
      <c r="U92" s="37">
        <f>SUMPRODUCT(LTA!J92:AN92,LTA!J$102:AN$102,LTA!J$104:AN$104)</f>
        <v>108.7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-267.08</v>
      </c>
      <c r="AC92">
        <f t="shared" si="3"/>
        <v>9.3467222653799187</v>
      </c>
      <c r="AD92">
        <f t="shared" si="4"/>
        <v>550.86806326050532</v>
      </c>
      <c r="AE92">
        <f>'IDT-1'!C92</f>
        <v>0</v>
      </c>
      <c r="AF92" s="24"/>
      <c r="AG92">
        <f t="shared" si="5"/>
        <v>550.86806326050532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-8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6.0191400000000002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599.59472408979696</v>
      </c>
      <c r="P93" s="36">
        <v>32.85</v>
      </c>
      <c r="Q93" s="36">
        <v>9.6585124730520491</v>
      </c>
      <c r="R93" s="38">
        <v>0</v>
      </c>
      <c r="S93" s="38">
        <v>0</v>
      </c>
      <c r="T93" s="37">
        <f>SUMPRODUCT(LTA!J93:AN93,LTA!J$101:AN$101,LTA!J$104:AN$104)</f>
        <v>16.670000000000002</v>
      </c>
      <c r="U93" s="37">
        <f>SUMPRODUCT(LTA!J93:AN93,LTA!J$102:AN$102,LTA!J$104:AN$104)</f>
        <v>108.7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-267.08</v>
      </c>
      <c r="AC93">
        <f t="shared" si="3"/>
        <v>9.243619195149817</v>
      </c>
      <c r="AD93">
        <f t="shared" si="4"/>
        <v>554.76476056514127</v>
      </c>
      <c r="AE93">
        <f>'IDT-1'!C93</f>
        <v>0</v>
      </c>
      <c r="AF93" s="24"/>
      <c r="AG93">
        <f t="shared" si="5"/>
        <v>554.76476056514127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6.0191400000000002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594.01668924875025</v>
      </c>
      <c r="P94" s="36">
        <v>32.85</v>
      </c>
      <c r="Q94" s="36">
        <v>9.6585124730520491</v>
      </c>
      <c r="R94" s="38">
        <v>0</v>
      </c>
      <c r="S94" s="38">
        <v>0</v>
      </c>
      <c r="T94" s="37">
        <f>SUMPRODUCT(LTA!J94:AN94,LTA!J$101:AN$101,LTA!J$104:AN$104)</f>
        <v>15.45</v>
      </c>
      <c r="U94" s="37">
        <f>SUMPRODUCT(LTA!J94:AN94,LTA!J$102:AN$102,LTA!J$104:AN$104)</f>
        <v>108.7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-267.08</v>
      </c>
      <c r="AC94">
        <f t="shared" si="3"/>
        <v>9.1865157024850248</v>
      </c>
      <c r="AD94">
        <f t="shared" si="4"/>
        <v>548.02382921675951</v>
      </c>
      <c r="AE94">
        <f>'IDT-1'!C94</f>
        <v>0</v>
      </c>
      <c r="AF94" s="24"/>
      <c r="AG94">
        <f t="shared" si="5"/>
        <v>548.02382921675951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6.0191400000000002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595.1021966160182</v>
      </c>
      <c r="P95" s="36">
        <v>32.850000000000009</v>
      </c>
      <c r="Q95" s="36">
        <v>9.6599999999999984</v>
      </c>
      <c r="R95" s="38">
        <v>0</v>
      </c>
      <c r="S95" s="38">
        <v>0</v>
      </c>
      <c r="T95" s="37">
        <f>SUMPRODUCT(LTA!J95:AN95,LTA!J$101:AN$101,LTA!J$104:AN$104)</f>
        <v>15.12</v>
      </c>
      <c r="U95" s="37">
        <f>SUMPRODUCT(LTA!J95:AN95,LTA!J$102:AN$102,LTA!J$104:AN$104)</f>
        <v>89.63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-267.08</v>
      </c>
      <c r="AC95">
        <f t="shared" si="3"/>
        <v>9.0326864595964373</v>
      </c>
      <c r="AD95">
        <f t="shared" si="4"/>
        <v>529.8646533538639</v>
      </c>
      <c r="AE95">
        <f>'IDT-1'!C95</f>
        <v>0</v>
      </c>
      <c r="AF95" s="24"/>
      <c r="AG95">
        <f t="shared" si="5"/>
        <v>529.8646533538639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6.0191400000000002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595.1021966160182</v>
      </c>
      <c r="P96" s="36">
        <v>32.850000000000009</v>
      </c>
      <c r="Q96" s="36">
        <v>9.6599999999999984</v>
      </c>
      <c r="R96" s="38">
        <v>0</v>
      </c>
      <c r="S96" s="38">
        <v>0</v>
      </c>
      <c r="T96" s="37">
        <f>SUMPRODUCT(LTA!J96:AN96,LTA!J$101:AN$101,LTA!J$104:AN$104)</f>
        <v>15</v>
      </c>
      <c r="U96" s="37">
        <f>SUMPRODUCT(LTA!J96:AN96,LTA!J$102:AN$102,LTA!J$104:AN$104)</f>
        <v>79.959999999999994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-267.08</v>
      </c>
      <c r="AC96">
        <f t="shared" si="3"/>
        <v>8.9504504595964391</v>
      </c>
      <c r="AD96">
        <f t="shared" si="4"/>
        <v>520.1568893538639</v>
      </c>
      <c r="AE96">
        <f>'IDT-1'!C96</f>
        <v>0</v>
      </c>
      <c r="AF96" s="24"/>
      <c r="AG96">
        <f t="shared" si="5"/>
        <v>520.1568893538639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6.0191400000000002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595.76249757409141</v>
      </c>
      <c r="P97" s="36">
        <v>32.850000000000009</v>
      </c>
      <c r="Q97" s="36">
        <v>9.6599999999999984</v>
      </c>
      <c r="R97" s="38">
        <v>0</v>
      </c>
      <c r="S97" s="38">
        <v>0</v>
      </c>
      <c r="T97" s="37">
        <f>SUMPRODUCT(LTA!J97:AN97,LTA!J$101:AN$101,LTA!J$104:AN$104)</f>
        <v>15</v>
      </c>
      <c r="U97" s="37">
        <f>SUMPRODUCT(LTA!J97:AN97,LTA!J$102:AN$102,LTA!J$104:AN$104)</f>
        <v>75.13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-267.08</v>
      </c>
      <c r="AC97">
        <f t="shared" si="3"/>
        <v>8.9154249876442524</v>
      </c>
      <c r="AD97">
        <f t="shared" si="4"/>
        <v>516.02221578388935</v>
      </c>
      <c r="AE97">
        <f>'IDT-1'!C97</f>
        <v>0</v>
      </c>
      <c r="AF97" s="24"/>
      <c r="AG97">
        <f t="shared" si="5"/>
        <v>516.02221578388935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6.0191400000000002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596.2577235466606</v>
      </c>
      <c r="P98" s="36">
        <v>32.850000000000009</v>
      </c>
      <c r="Q98" s="36">
        <v>9.6599999999999984</v>
      </c>
      <c r="R98" s="38">
        <v>0</v>
      </c>
      <c r="S98" s="38">
        <v>0</v>
      </c>
      <c r="T98" s="37">
        <f>SUMPRODUCT(LTA!J98:AN98,LTA!J$101:AN$101,LTA!J$104:AN$104)</f>
        <v>15</v>
      </c>
      <c r="U98" s="37">
        <f>SUMPRODUCT(LTA!J98:AN98,LTA!J$102:AN$102,LTA!J$104:AN$104)</f>
        <v>65.47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-267.08</v>
      </c>
      <c r="AC98">
        <f t="shared" si="3"/>
        <v>8.838440885813835</v>
      </c>
      <c r="AD98">
        <f t="shared" si="4"/>
        <v>506.93442585828882</v>
      </c>
      <c r="AE98">
        <f>'IDT-1'!C98</f>
        <v>0</v>
      </c>
      <c r="AF98" s="24"/>
      <c r="AG98">
        <f t="shared" si="5"/>
        <v>506.93442585828882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0.1413098099999999</v>
      </c>
      <c r="E99">
        <f t="shared" si="6"/>
        <v>0.20334736910170748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1.1862441769848828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15.340519271387429</v>
      </c>
      <c r="P99" s="36">
        <f t="shared" si="6"/>
        <v>1.4619373916431979</v>
      </c>
      <c r="Q99" s="36">
        <f t="shared" si="6"/>
        <v>0.37555032594525417</v>
      </c>
      <c r="R99" s="38">
        <f t="shared" si="6"/>
        <v>0.25302681818181799</v>
      </c>
      <c r="S99" s="38">
        <f t="shared" si="6"/>
        <v>0</v>
      </c>
      <c r="T99" s="37">
        <f t="shared" si="6"/>
        <v>1.8178574999999992</v>
      </c>
      <c r="U99" s="37">
        <f t="shared" si="6"/>
        <v>2.1900124999999973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0.32750750000000001</v>
      </c>
      <c r="Z99" s="34">
        <f t="shared" si="6"/>
        <v>-3.8884999999999996E-2</v>
      </c>
      <c r="AA99" s="75">
        <f t="shared" si="6"/>
        <v>0</v>
      </c>
      <c r="AB99" s="75">
        <f t="shared" si="6"/>
        <v>-7.3866400000000034</v>
      </c>
      <c r="AC99">
        <f t="shared" si="6"/>
        <v>0.27043098711711727</v>
      </c>
      <c r="AD99">
        <f t="shared" si="6"/>
        <v>15.350784176127172</v>
      </c>
      <c r="AE99">
        <f t="shared" si="6"/>
        <v>0.50845450000000003</v>
      </c>
      <c r="AG99">
        <f t="shared" si="6"/>
        <v>15.859238676127173</v>
      </c>
      <c r="AI99">
        <f t="shared" si="6"/>
        <v>0</v>
      </c>
      <c r="AJ99">
        <f t="shared" si="6"/>
        <v>0</v>
      </c>
      <c r="AK99">
        <f t="shared" si="6"/>
        <v>3.2127499999999996E-2</v>
      </c>
      <c r="AL99">
        <f t="shared" si="6"/>
        <v>-0.82599999999999996</v>
      </c>
      <c r="AM99">
        <f t="shared" si="6"/>
        <v>0</v>
      </c>
      <c r="AN99">
        <f t="shared" si="6"/>
        <v>0</v>
      </c>
      <c r="AO99">
        <f t="shared" si="6"/>
        <v>0.54330000000000001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45240</v>
      </c>
      <c r="B1" s="216"/>
      <c r="C1" s="216"/>
      <c r="D1" s="224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4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D3">
        <f>TWEPL!R3</f>
        <v>7.2215999999999996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528.85181705948423</v>
      </c>
      <c r="P3" s="36">
        <v>75.06</v>
      </c>
      <c r="Q3" s="36">
        <v>22.736931174089069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352.82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-215</v>
      </c>
      <c r="AA3" s="75">
        <f>STOA!J3</f>
        <v>3.51</v>
      </c>
      <c r="AB3" s="75">
        <f>-STOA!P3</f>
        <v>0</v>
      </c>
      <c r="AC3">
        <f>SUMIF(B3:AB3,"&gt;0")*$AC$2-SUMIF(B3:AB3,"&lt;0")*($AC$2/(1-$AC$2))+SUMIF(AI3:AR3,"&gt;0")*$AC$2-SUMIF(AI3:AR3,"&lt;0")*($AC$2/(1-$AC$2))</f>
        <v>10.807568142242364</v>
      </c>
      <c r="AD3">
        <f>SUM(B3:AB3,AI3:AR3)-AC3</f>
        <v>843.98638797575916</v>
      </c>
      <c r="AE3">
        <f>'IDT-1'!F3</f>
        <v>0</v>
      </c>
      <c r="AF3" s="24"/>
      <c r="AG3">
        <f>SUM(AD3:AF3)</f>
        <v>843.98638797575916</v>
      </c>
      <c r="AI3" s="34">
        <f>PXIL!J3</f>
        <v>0</v>
      </c>
      <c r="AJ3" s="34">
        <f>PXIL!P3</f>
        <v>0</v>
      </c>
      <c r="AK3" s="34">
        <f>RTM_IEX!J3</f>
        <v>9.66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528.41775359620306</v>
      </c>
      <c r="P4" s="36">
        <v>75.06</v>
      </c>
      <c r="Q4" s="36">
        <v>22.736931174089069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352.82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-229</v>
      </c>
      <c r="AA4" s="75">
        <f>STOA!J4</f>
        <v>3.51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10.922518217299245</v>
      </c>
      <c r="AD4">
        <f t="shared" ref="AD4:AD67" si="1">SUM(B4:AB4,AI4:AR4)-AC4</f>
        <v>829.437374437421</v>
      </c>
      <c r="AE4">
        <f>'IDT-1'!F4</f>
        <v>0</v>
      </c>
      <c r="AF4" s="24"/>
      <c r="AG4">
        <f t="shared" ref="AG4:AG67" si="2">SUM(AD4:AF4)</f>
        <v>829.437374437421</v>
      </c>
      <c r="AI4" s="34">
        <f>PXIL!J4</f>
        <v>0</v>
      </c>
      <c r="AJ4" s="34">
        <f>PXIL!P4</f>
        <v>0</v>
      </c>
      <c r="AK4" s="34">
        <f>RTM_IEX!J4</f>
        <v>9.66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519.93220316869315</v>
      </c>
      <c r="P5" s="36">
        <v>33.820000000000007</v>
      </c>
      <c r="Q5" s="36">
        <v>7.7286918260280926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357.08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-122</v>
      </c>
      <c r="AA5" s="75">
        <f>STOA!J5</f>
        <v>3.51</v>
      </c>
      <c r="AB5" s="75">
        <f>-STOA!P5</f>
        <v>0</v>
      </c>
      <c r="AC5">
        <f t="shared" si="0"/>
        <v>9.7234710269924403</v>
      </c>
      <c r="AD5">
        <f t="shared" si="1"/>
        <v>832.50263185215726</v>
      </c>
      <c r="AE5">
        <f>'IDT-1'!F5</f>
        <v>0</v>
      </c>
      <c r="AF5" s="24"/>
      <c r="AG5">
        <f t="shared" si="2"/>
        <v>832.50263185215726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530.99426489176926</v>
      </c>
      <c r="P6" s="36">
        <v>75.06</v>
      </c>
      <c r="Q6" s="36">
        <v>22.736498306128738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357.08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-251</v>
      </c>
      <c r="AA6" s="75">
        <f>STOA!J6</f>
        <v>3.51</v>
      </c>
      <c r="AB6" s="75">
        <f>-STOA!P6</f>
        <v>0</v>
      </c>
      <c r="AC6">
        <f t="shared" si="0"/>
        <v>11.125734746038695</v>
      </c>
      <c r="AD6">
        <f t="shared" si="1"/>
        <v>809.24023633628769</v>
      </c>
      <c r="AE6">
        <f>'IDT-1'!F6</f>
        <v>0</v>
      </c>
      <c r="AF6" s="24"/>
      <c r="AG6">
        <f t="shared" si="2"/>
        <v>809.24023633628769</v>
      </c>
      <c r="AI6" s="34">
        <f>PXIL!J6</f>
        <v>0</v>
      </c>
      <c r="AJ6" s="34">
        <f>PXIL!P6</f>
        <v>0</v>
      </c>
      <c r="AK6" s="34">
        <f>RTM_IEX!J6</f>
        <v>4.83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516.54173743742956</v>
      </c>
      <c r="P7" s="36">
        <v>75.06</v>
      </c>
      <c r="Q7" s="36">
        <v>7.7299999999999995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317.22999999999996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-205.42</v>
      </c>
      <c r="AA7" s="75">
        <f>STOA!J7</f>
        <v>3.51</v>
      </c>
      <c r="AB7" s="75">
        <f>-STOA!P7</f>
        <v>0</v>
      </c>
      <c r="AC7">
        <f t="shared" si="0"/>
        <v>10.279139560550318</v>
      </c>
      <c r="AD7">
        <f t="shared" si="1"/>
        <v>800.84780576130777</v>
      </c>
      <c r="AE7">
        <f>'IDT-1'!F7</f>
        <v>0</v>
      </c>
      <c r="AF7" s="24"/>
      <c r="AG7">
        <f t="shared" si="2"/>
        <v>800.84780576130777</v>
      </c>
      <c r="AI7" s="34">
        <f>PXIL!J7</f>
        <v>0</v>
      </c>
      <c r="AJ7" s="34">
        <f>PXIL!P7</f>
        <v>0</v>
      </c>
      <c r="AK7" s="34">
        <f>RTM_IEX!J7</f>
        <v>19.32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482.39096201839197</v>
      </c>
      <c r="P8" s="36">
        <v>33.82</v>
      </c>
      <c r="Q8" s="36">
        <v>7.7299999999999995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278.58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-50</v>
      </c>
      <c r="AA8" s="75">
        <f>STOA!J8</f>
        <v>3.51</v>
      </c>
      <c r="AB8" s="75">
        <f>-STOA!P8</f>
        <v>0</v>
      </c>
      <c r="AC8">
        <f t="shared" si="0"/>
        <v>8.1388122337992623</v>
      </c>
      <c r="AD8">
        <f t="shared" si="1"/>
        <v>790.04735766902115</v>
      </c>
      <c r="AE8">
        <f>'IDT-1'!F8</f>
        <v>0</v>
      </c>
      <c r="AF8" s="24"/>
      <c r="AG8">
        <f t="shared" si="2"/>
        <v>790.04735766902115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478.24395441320314</v>
      </c>
      <c r="P9" s="36">
        <v>33.82</v>
      </c>
      <c r="Q9" s="36">
        <v>7.7299999999999995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234.78999999999996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-45</v>
      </c>
      <c r="AA9" s="75">
        <f>STOA!J9</f>
        <v>3.51</v>
      </c>
      <c r="AB9" s="75">
        <f>-STOA!P9</f>
        <v>0</v>
      </c>
      <c r="AC9">
        <f t="shared" si="0"/>
        <v>7.3972950609201122</v>
      </c>
      <c r="AD9">
        <f t="shared" si="1"/>
        <v>782.85186723671143</v>
      </c>
      <c r="AE9">
        <f>'IDT-1'!F9</f>
        <v>0</v>
      </c>
      <c r="AF9" s="24"/>
      <c r="AG9">
        <f t="shared" si="2"/>
        <v>782.85186723671143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477.84520374683382</v>
      </c>
      <c r="P10" s="36">
        <v>33.82</v>
      </c>
      <c r="Q10" s="36">
        <v>7.7299999999999995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234.78999999999996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-52</v>
      </c>
      <c r="AA10" s="75">
        <f>STOA!J10</f>
        <v>3.51</v>
      </c>
      <c r="AB10" s="75">
        <f>-STOA!P10</f>
        <v>0</v>
      </c>
      <c r="AC10">
        <f t="shared" si="0"/>
        <v>7.4532436593968336</v>
      </c>
      <c r="AD10">
        <f t="shared" si="1"/>
        <v>775.39716797186531</v>
      </c>
      <c r="AE10">
        <f>'IDT-1'!F10</f>
        <v>0</v>
      </c>
      <c r="AF10" s="24"/>
      <c r="AG10">
        <f t="shared" si="2"/>
        <v>775.39716797186531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482.18758880241563</v>
      </c>
      <c r="P11" s="36">
        <v>33.82</v>
      </c>
      <c r="Q11" s="36">
        <v>7.7299999999999995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234.70999999999995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-56</v>
      </c>
      <c r="AA11" s="75">
        <f>STOA!J11</f>
        <v>3.51</v>
      </c>
      <c r="AB11" s="75">
        <f>-STOA!P11</f>
        <v>0</v>
      </c>
      <c r="AC11">
        <f t="shared" si="0"/>
        <v>7.5652881133877212</v>
      </c>
      <c r="AD11">
        <f t="shared" si="1"/>
        <v>770.54750857345618</v>
      </c>
      <c r="AE11">
        <f>'IDT-1'!F11</f>
        <v>0</v>
      </c>
      <c r="AF11" s="24"/>
      <c r="AG11">
        <f t="shared" si="2"/>
        <v>770.54750857345618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482.18758880241563</v>
      </c>
      <c r="P12" s="36">
        <v>33.818269191402251</v>
      </c>
      <c r="Q12" s="36">
        <v>7.7299999999999995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234.70999999999995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-61</v>
      </c>
      <c r="AA12" s="75">
        <f>STOA!J12</f>
        <v>3.51</v>
      </c>
      <c r="AB12" s="75">
        <f>-STOA!P12</f>
        <v>0</v>
      </c>
      <c r="AC12">
        <f t="shared" si="0"/>
        <v>7.607629363219945</v>
      </c>
      <c r="AD12">
        <f t="shared" si="1"/>
        <v>765.50343651502612</v>
      </c>
      <c r="AE12">
        <f>'IDT-1'!F12</f>
        <v>0</v>
      </c>
      <c r="AF12" s="24"/>
      <c r="AG12">
        <f t="shared" si="2"/>
        <v>765.50343651502612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483.78497618202084</v>
      </c>
      <c r="P13" s="36">
        <v>33.818179175191126</v>
      </c>
      <c r="Q13" s="36">
        <v>7.7299999999999995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234.70999999999995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-73</v>
      </c>
      <c r="AA13" s="75">
        <f>STOA!J13</f>
        <v>3.51</v>
      </c>
      <c r="AB13" s="75">
        <f>-STOA!P13</f>
        <v>0</v>
      </c>
      <c r="AC13">
        <f t="shared" si="0"/>
        <v>7.765056342395571</v>
      </c>
      <c r="AD13">
        <f t="shared" si="1"/>
        <v>749.9433068992447</v>
      </c>
      <c r="AE13">
        <f>'IDT-1'!F13</f>
        <v>0</v>
      </c>
      <c r="AF13" s="24"/>
      <c r="AG13">
        <f t="shared" si="2"/>
        <v>749.9433068992447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483.78497618202084</v>
      </c>
      <c r="P14" s="36">
        <v>33.818179175191126</v>
      </c>
      <c r="Q14" s="36">
        <v>7.7299999999999995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234.70999999999995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-79</v>
      </c>
      <c r="AA14" s="75">
        <f>STOA!J14</f>
        <v>3.51</v>
      </c>
      <c r="AB14" s="75">
        <f>-STOA!P14</f>
        <v>0</v>
      </c>
      <c r="AC14">
        <f t="shared" si="0"/>
        <v>7.8158832887449048</v>
      </c>
      <c r="AD14">
        <f t="shared" si="1"/>
        <v>743.89247995289543</v>
      </c>
      <c r="AE14">
        <f>'IDT-1'!F14</f>
        <v>0</v>
      </c>
      <c r="AF14" s="24"/>
      <c r="AG14">
        <f t="shared" si="2"/>
        <v>743.89247995289543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481.39008716288248</v>
      </c>
      <c r="P15" s="36">
        <v>33.818179175191126</v>
      </c>
      <c r="Q15" s="36">
        <v>7.7299999999999995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234.78999999999996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-84</v>
      </c>
      <c r="AA15" s="75">
        <f>STOA!J15</f>
        <v>3.51</v>
      </c>
      <c r="AB15" s="75">
        <f>-STOA!P15</f>
        <v>0</v>
      </c>
      <c r="AC15">
        <f t="shared" si="0"/>
        <v>7.8387940096085895</v>
      </c>
      <c r="AD15">
        <f t="shared" si="1"/>
        <v>736.55468021289346</v>
      </c>
      <c r="AE15">
        <f>'IDT-1'!F15</f>
        <v>0</v>
      </c>
      <c r="AF15" s="24"/>
      <c r="AG15">
        <f t="shared" si="2"/>
        <v>736.55468021289346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481.39008716288248</v>
      </c>
      <c r="P16" s="36">
        <v>33.818179175191126</v>
      </c>
      <c r="Q16" s="36">
        <v>7.7299999999999995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234.78999999999996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-88</v>
      </c>
      <c r="AA16" s="75">
        <f>STOA!J16</f>
        <v>3.51</v>
      </c>
      <c r="AB16" s="75">
        <f>-STOA!P16</f>
        <v>0</v>
      </c>
      <c r="AC16">
        <f t="shared" si="0"/>
        <v>7.8726786405081457</v>
      </c>
      <c r="AD16">
        <f t="shared" si="1"/>
        <v>732.52079558199387</v>
      </c>
      <c r="AE16">
        <f>'IDT-1'!F16</f>
        <v>0</v>
      </c>
      <c r="AF16" s="24"/>
      <c r="AG16">
        <f t="shared" si="2"/>
        <v>732.52079558199387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494.99833009773107</v>
      </c>
      <c r="P17" s="36">
        <v>33.818179175191126</v>
      </c>
      <c r="Q17" s="36">
        <v>7.7299999999999995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234.78999999999996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-91</v>
      </c>
      <c r="AA17" s="75">
        <f>STOA!J17</f>
        <v>3.51</v>
      </c>
      <c r="AB17" s="75">
        <f>-STOA!P17</f>
        <v>0</v>
      </c>
      <c r="AC17">
        <f t="shared" si="0"/>
        <v>8.0547571429599838</v>
      </c>
      <c r="AD17">
        <f t="shared" si="1"/>
        <v>737.94696001439058</v>
      </c>
      <c r="AE17">
        <f>'IDT-1'!F17</f>
        <v>0</v>
      </c>
      <c r="AF17" s="24"/>
      <c r="AG17">
        <f t="shared" si="2"/>
        <v>737.94696001439058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494.80857643719526</v>
      </c>
      <c r="P18" s="36">
        <v>33.818179175191126</v>
      </c>
      <c r="Q18" s="36">
        <v>7.7299999999999995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234.78999999999996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-90</v>
      </c>
      <c r="AA18" s="75">
        <f>STOA!J18</f>
        <v>3.51</v>
      </c>
      <c r="AB18" s="75">
        <f>-STOA!P18</f>
        <v>0</v>
      </c>
      <c r="AC18">
        <f t="shared" si="0"/>
        <v>8.0446920544865961</v>
      </c>
      <c r="AD18">
        <f t="shared" si="1"/>
        <v>738.76727144232814</v>
      </c>
      <c r="AE18">
        <f>'IDT-1'!F18</f>
        <v>0</v>
      </c>
      <c r="AF18" s="24"/>
      <c r="AG18">
        <f t="shared" si="2"/>
        <v>738.76727144232814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481.39004485745255</v>
      </c>
      <c r="P19" s="36">
        <v>33.818179175191126</v>
      </c>
      <c r="Q19" s="36">
        <v>7.7299999999999995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234.78999999999996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-82</v>
      </c>
      <c r="AA19" s="75">
        <f>STOA!J19</f>
        <v>3.51</v>
      </c>
      <c r="AB19" s="75">
        <f>-STOA!P19</f>
        <v>0</v>
      </c>
      <c r="AC19">
        <f t="shared" si="0"/>
        <v>7.7371397615443085</v>
      </c>
      <c r="AD19">
        <f t="shared" si="1"/>
        <v>748.65629215552769</v>
      </c>
      <c r="AE19">
        <f>'IDT-1'!F19</f>
        <v>0</v>
      </c>
      <c r="AF19" s="24"/>
      <c r="AG19">
        <f t="shared" si="2"/>
        <v>748.65629215552769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481.39008716288248</v>
      </c>
      <c r="P20" s="36">
        <v>33.818179175191126</v>
      </c>
      <c r="Q20" s="36">
        <v>7.7299999999999995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234.78999999999996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-74</v>
      </c>
      <c r="AA20" s="75">
        <f>STOA!J20</f>
        <v>3.51</v>
      </c>
      <c r="AB20" s="75">
        <f>-STOA!P20</f>
        <v>0</v>
      </c>
      <c r="AC20">
        <f t="shared" si="0"/>
        <v>7.6693708551108077</v>
      </c>
      <c r="AD20">
        <f t="shared" si="1"/>
        <v>756.72410336739119</v>
      </c>
      <c r="AE20">
        <f>'IDT-1'!F20</f>
        <v>0</v>
      </c>
      <c r="AF20" s="24"/>
      <c r="AG20">
        <f t="shared" si="2"/>
        <v>756.72410336739119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480.93358248760546</v>
      </c>
      <c r="P21" s="36">
        <v>33.818179175191126</v>
      </c>
      <c r="Q21" s="36">
        <v>7.78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278.58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-67</v>
      </c>
      <c r="AA21" s="75">
        <f>STOA!J21</f>
        <v>3.51</v>
      </c>
      <c r="AB21" s="75">
        <f>-STOA!P21</f>
        <v>0</v>
      </c>
      <c r="AC21">
        <f t="shared" si="0"/>
        <v>8.3980519980087109</v>
      </c>
      <c r="AD21">
        <f t="shared" si="1"/>
        <v>756.37891754921634</v>
      </c>
      <c r="AE21">
        <f>'IDT-1'!F21</f>
        <v>0</v>
      </c>
      <c r="AF21" s="24"/>
      <c r="AG21">
        <f t="shared" si="2"/>
        <v>756.37891754921634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480.93358248760546</v>
      </c>
      <c r="P22" s="36">
        <v>33.818179175191126</v>
      </c>
      <c r="Q22" s="36">
        <v>7.78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317.22999999999996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-60</v>
      </c>
      <c r="AA22" s="75">
        <f>STOA!J22</f>
        <v>3.51</v>
      </c>
      <c r="AB22" s="75">
        <f>-STOA!P22</f>
        <v>0</v>
      </c>
      <c r="AC22">
        <f t="shared" si="0"/>
        <v>9.0022602029300494</v>
      </c>
      <c r="AD22">
        <f t="shared" si="1"/>
        <v>761.4247093442948</v>
      </c>
      <c r="AE22">
        <f>'IDT-1'!F22</f>
        <v>0</v>
      </c>
      <c r="AF22" s="24"/>
      <c r="AG22">
        <f t="shared" si="2"/>
        <v>761.4247093442948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530.35560435727393</v>
      </c>
      <c r="P23" s="36">
        <v>75.06</v>
      </c>
      <c r="Q23" s="36">
        <v>22.846481367416082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356.63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-285</v>
      </c>
      <c r="AA23" s="75">
        <f>STOA!J23</f>
        <v>3.51</v>
      </c>
      <c r="AB23" s="75">
        <f>-STOA!P23</f>
        <v>0</v>
      </c>
      <c r="AC23">
        <f t="shared" si="0"/>
        <v>11.446105217909977</v>
      </c>
      <c r="AD23">
        <f t="shared" si="1"/>
        <v>778.77118839120817</v>
      </c>
      <c r="AE23">
        <f>'IDT-1'!F23</f>
        <v>0</v>
      </c>
      <c r="AF23" s="24"/>
      <c r="AG23">
        <f t="shared" si="2"/>
        <v>778.77118839120817</v>
      </c>
      <c r="AI23" s="34">
        <f>PXIL!J23</f>
        <v>0</v>
      </c>
      <c r="AJ23" s="34">
        <f>PXIL!P23</f>
        <v>0</v>
      </c>
      <c r="AK23" s="34">
        <f>RTM_IEX!J23</f>
        <v>9.66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550.30039734978857</v>
      </c>
      <c r="P24" s="36">
        <v>75.06</v>
      </c>
      <c r="Q24" s="36">
        <v>22.846481367416082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356.63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-279</v>
      </c>
      <c r="AA24" s="75">
        <f>STOA!J24</f>
        <v>3.51</v>
      </c>
      <c r="AB24" s="75">
        <f>-STOA!P24</f>
        <v>0</v>
      </c>
      <c r="AC24">
        <f t="shared" si="0"/>
        <v>11.522242532697767</v>
      </c>
      <c r="AD24">
        <f t="shared" si="1"/>
        <v>799.80984406893549</v>
      </c>
      <c r="AE24">
        <f>'IDT-1'!F24</f>
        <v>0</v>
      </c>
      <c r="AF24" s="24"/>
      <c r="AG24">
        <f t="shared" si="2"/>
        <v>799.80984406893549</v>
      </c>
      <c r="AI24" s="34">
        <f>PXIL!J24</f>
        <v>0</v>
      </c>
      <c r="AJ24" s="34">
        <f>PXIL!P24</f>
        <v>0</v>
      </c>
      <c r="AK24" s="34">
        <f>RTM_IEX!J24</f>
        <v>4.83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556.00548815623574</v>
      </c>
      <c r="P25" s="36">
        <v>75.06</v>
      </c>
      <c r="Q25" s="36">
        <v>22.736931174089069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351.52000000000004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-260</v>
      </c>
      <c r="AA25" s="75">
        <f>STOA!J25</f>
        <v>3.51</v>
      </c>
      <c r="AB25" s="75">
        <f>-STOA!P25</f>
        <v>0</v>
      </c>
      <c r="AC25">
        <f t="shared" si="0"/>
        <v>11.365369077075082</v>
      </c>
      <c r="AD25">
        <f t="shared" si="1"/>
        <v>819.45225813767797</v>
      </c>
      <c r="AE25">
        <f>'IDT-1'!F25</f>
        <v>0</v>
      </c>
      <c r="AF25" s="24"/>
      <c r="AG25">
        <f t="shared" si="2"/>
        <v>819.45225813767797</v>
      </c>
      <c r="AI25" s="34">
        <f>PXIL!J25</f>
        <v>0</v>
      </c>
      <c r="AJ25" s="34">
        <f>PXIL!P25</f>
        <v>0</v>
      </c>
      <c r="AK25" s="34">
        <f>RTM_IEX!J25</f>
        <v>4.83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578.52881413272212</v>
      </c>
      <c r="P26" s="36">
        <v>75.06</v>
      </c>
      <c r="Q26" s="36">
        <v>22.736931174089069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351.52000000000004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-254</v>
      </c>
      <c r="AA26" s="75">
        <f>STOA!J26</f>
        <v>3.51</v>
      </c>
      <c r="AB26" s="75">
        <f>-STOA!P26</f>
        <v>0</v>
      </c>
      <c r="AC26">
        <f t="shared" si="0"/>
        <v>11.503738068928234</v>
      </c>
      <c r="AD26">
        <f t="shared" si="1"/>
        <v>847.83721512231125</v>
      </c>
      <c r="AE26">
        <f>'IDT-1'!F26</f>
        <v>0</v>
      </c>
      <c r="AF26" s="24"/>
      <c r="AG26">
        <f t="shared" si="2"/>
        <v>847.83721512231125</v>
      </c>
      <c r="AI26" s="34">
        <f>PXIL!J26</f>
        <v>0</v>
      </c>
      <c r="AJ26" s="34">
        <f>PXIL!P26</f>
        <v>0</v>
      </c>
      <c r="AK26" s="34">
        <f>RTM_IEX!J26</f>
        <v>4.83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612.0247060822968</v>
      </c>
      <c r="P27" s="36">
        <v>75.06</v>
      </c>
      <c r="Q27" s="36">
        <v>22.736931174089069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352.21000000000004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-197.01</v>
      </c>
      <c r="AA27" s="75">
        <f>STOA!J27</f>
        <v>3.51</v>
      </c>
      <c r="AB27" s="75">
        <f>-STOA!P27</f>
        <v>0</v>
      </c>
      <c r="AC27">
        <f t="shared" si="0"/>
        <v>11.309912071187679</v>
      </c>
      <c r="AD27">
        <f t="shared" si="1"/>
        <v>929.3769330696266</v>
      </c>
      <c r="AE27">
        <f>'IDT-1'!F27</f>
        <v>-61</v>
      </c>
      <c r="AF27" s="24"/>
      <c r="AG27">
        <f t="shared" si="2"/>
        <v>868.3769330696266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652.6370201733198</v>
      </c>
      <c r="P28" s="36">
        <v>75.06</v>
      </c>
      <c r="Q28" s="36">
        <v>22.736931174089069</v>
      </c>
      <c r="R28" s="38">
        <v>0.54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352.21000000000004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-264</v>
      </c>
      <c r="AA28" s="75">
        <f>STOA!J28</f>
        <v>3.51</v>
      </c>
      <c r="AB28" s="75">
        <f>-STOA!P28</f>
        <v>0</v>
      </c>
      <c r="AC28">
        <f t="shared" si="0"/>
        <v>12.223074365542589</v>
      </c>
      <c r="AD28">
        <f t="shared" si="1"/>
        <v>902.62608486629449</v>
      </c>
      <c r="AE28">
        <f>'IDT-1'!F28</f>
        <v>-4</v>
      </c>
      <c r="AF28" s="24"/>
      <c r="AG28">
        <f t="shared" si="2"/>
        <v>898.62608486629449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734.01196304314703</v>
      </c>
      <c r="P29" s="36">
        <v>75.06</v>
      </c>
      <c r="Q29" s="36">
        <v>22.736931174089069</v>
      </c>
      <c r="R29" s="38">
        <v>2.6900000000000004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382.16297300000002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-235</v>
      </c>
      <c r="AA29" s="75">
        <f>STOA!J29</f>
        <v>3.51</v>
      </c>
      <c r="AB29" s="75">
        <f>-STOA!P29</f>
        <v>0</v>
      </c>
      <c r="AC29">
        <f t="shared" si="0"/>
        <v>13.903945592579905</v>
      </c>
      <c r="AD29">
        <f t="shared" si="1"/>
        <v>928.32041157935896</v>
      </c>
      <c r="AE29">
        <f>'IDT-1'!F29</f>
        <v>-4</v>
      </c>
      <c r="AF29" s="24"/>
      <c r="AG29">
        <f t="shared" si="2"/>
        <v>924.32041157935896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-120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801.29662217004284</v>
      </c>
      <c r="P30" s="36">
        <v>75.06</v>
      </c>
      <c r="Q30" s="36">
        <v>22.736931174089069</v>
      </c>
      <c r="R30" s="38">
        <v>7.94</v>
      </c>
      <c r="S30" s="38">
        <v>0</v>
      </c>
      <c r="T30" s="37">
        <f>SUMPRODUCT(LTA!J30:AN30,LTA!J$101:AN$101,LTA!J$105:AN$105)</f>
        <v>7.0000000000000007E-2</v>
      </c>
      <c r="U30" s="37">
        <f>SUMPRODUCT(LTA!J30:AN30,LTA!J$102:AN$102,LTA!J$105:AN$105)</f>
        <v>409.54125600000003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-345.48</v>
      </c>
      <c r="AA30" s="75">
        <f>STOA!J30</f>
        <v>3.51</v>
      </c>
      <c r="AB30" s="75">
        <f>-STOA!P30</f>
        <v>0</v>
      </c>
      <c r="AC30">
        <f t="shared" si="0"/>
        <v>15.171342348398232</v>
      </c>
      <c r="AD30">
        <f t="shared" si="1"/>
        <v>976.54595695043668</v>
      </c>
      <c r="AE30">
        <f>'IDT-1'!F30</f>
        <v>-18</v>
      </c>
      <c r="AF30" s="24"/>
      <c r="AG30">
        <f t="shared" si="2"/>
        <v>958.54595695043668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892.91109552899843</v>
      </c>
      <c r="P31" s="36">
        <v>75.06</v>
      </c>
      <c r="Q31" s="36">
        <v>22.736931174089069</v>
      </c>
      <c r="R31" s="38">
        <v>14.52</v>
      </c>
      <c r="S31" s="38">
        <v>0</v>
      </c>
      <c r="T31" s="37">
        <f>SUMPRODUCT(LTA!J31:AN31,LTA!J$101:AN$101,LTA!J$105:AN$105)</f>
        <v>1.26</v>
      </c>
      <c r="U31" s="37">
        <f>SUMPRODUCT(LTA!J31:AN31,LTA!J$102:AN$102,LTA!J$105:AN$105)</f>
        <v>418.09320000000002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-436</v>
      </c>
      <c r="AA31" s="75">
        <f>STOA!J31</f>
        <v>3.41</v>
      </c>
      <c r="AB31" s="75">
        <f>-STOA!P31</f>
        <v>0</v>
      </c>
      <c r="AC31">
        <f t="shared" si="0"/>
        <v>16.538651987977072</v>
      </c>
      <c r="AD31">
        <f t="shared" si="1"/>
        <v>1076.6550646698133</v>
      </c>
      <c r="AE31">
        <f>'IDT-1'!F31</f>
        <v>-72</v>
      </c>
      <c r="AF31" s="24"/>
      <c r="AG31">
        <f t="shared" si="2"/>
        <v>1004.6550646698133</v>
      </c>
      <c r="AI31" s="34">
        <f>PXIL!J31</f>
        <v>0</v>
      </c>
      <c r="AJ31" s="34">
        <f>PXIL!P31</f>
        <v>0</v>
      </c>
      <c r="AK31" s="34">
        <f>RTM_IEX!J31</f>
        <v>24.16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925.48510258714407</v>
      </c>
      <c r="P32" s="36">
        <v>75.06</v>
      </c>
      <c r="Q32" s="36">
        <v>22.736931174089069</v>
      </c>
      <c r="R32" s="38">
        <v>19.199999999999996</v>
      </c>
      <c r="S32" s="38">
        <v>0</v>
      </c>
      <c r="T32" s="37">
        <f>SUMPRODUCT(LTA!J32:AN32,LTA!J$101:AN$101,LTA!J$105:AN$105)</f>
        <v>3.59</v>
      </c>
      <c r="U32" s="37">
        <f>SUMPRODUCT(LTA!J32:AN32,LTA!J$102:AN$102,LTA!J$105:AN$105)</f>
        <v>426.30278800000002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-321</v>
      </c>
      <c r="AA32" s="75">
        <f>STOA!J32</f>
        <v>3.41</v>
      </c>
      <c r="AB32" s="75">
        <f>-STOA!P32</f>
        <v>0</v>
      </c>
      <c r="AC32">
        <f t="shared" si="0"/>
        <v>15.932414202601034</v>
      </c>
      <c r="AD32">
        <f t="shared" si="1"/>
        <v>1195.8948975133351</v>
      </c>
      <c r="AE32">
        <f>'IDT-1'!F32</f>
        <v>-153</v>
      </c>
      <c r="AF32" s="24"/>
      <c r="AG32">
        <f t="shared" si="2"/>
        <v>1042.8948975133351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7.7632200000000005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805.14672224682442</v>
      </c>
      <c r="P33" s="36">
        <v>75.06</v>
      </c>
      <c r="Q33" s="36">
        <v>22.736931174089069</v>
      </c>
      <c r="R33" s="38">
        <v>20.7</v>
      </c>
      <c r="S33" s="38">
        <v>0</v>
      </c>
      <c r="T33" s="37">
        <f>SUMPRODUCT(LTA!J33:AN33,LTA!J$101:AN$101,LTA!J$105:AN$105)</f>
        <v>8.0500000000000007</v>
      </c>
      <c r="U33" s="37">
        <f>SUMPRODUCT(LTA!J33:AN33,LTA!J$102:AN$102,LTA!J$105:AN$105)</f>
        <v>435.55316500000004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-306</v>
      </c>
      <c r="AA33" s="75">
        <f>STOA!J33</f>
        <v>3.41</v>
      </c>
      <c r="AB33" s="75">
        <f>-STOA!P33</f>
        <v>0</v>
      </c>
      <c r="AC33">
        <f t="shared" si="0"/>
        <v>15.244430062171233</v>
      </c>
      <c r="AD33">
        <f t="shared" si="1"/>
        <v>1184.9764983134453</v>
      </c>
      <c r="AE33">
        <f>'IDT-1'!F33</f>
        <v>-132.49599999999998</v>
      </c>
      <c r="AF33" s="24"/>
      <c r="AG33">
        <f t="shared" si="2"/>
        <v>1052.4804983134454</v>
      </c>
      <c r="AI33" s="34">
        <f>PXIL!J33</f>
        <v>0</v>
      </c>
      <c r="AJ33" s="34">
        <f>PXIL!P33</f>
        <v>0</v>
      </c>
      <c r="AK33" s="34">
        <f>RTM_IEX!J33</f>
        <v>57.98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7.7632200000000005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725.78278149115511</v>
      </c>
      <c r="P34" s="36">
        <v>75.06</v>
      </c>
      <c r="Q34" s="36">
        <v>22.736931174089069</v>
      </c>
      <c r="R34" s="38">
        <v>21.7</v>
      </c>
      <c r="S34" s="38">
        <v>0</v>
      </c>
      <c r="T34" s="37">
        <f>SUMPRODUCT(LTA!J34:AN34,LTA!J$101:AN$101,LTA!J$105:AN$105)</f>
        <v>14.629999999999999</v>
      </c>
      <c r="U34" s="37">
        <f>SUMPRODUCT(LTA!J34:AN34,LTA!J$102:AN$102,LTA!J$105:AN$105)</f>
        <v>444.32691900000003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-264.8</v>
      </c>
      <c r="AA34" s="75">
        <f>STOA!J34</f>
        <v>3.41</v>
      </c>
      <c r="AB34" s="75">
        <f>-STOA!P34</f>
        <v>0</v>
      </c>
      <c r="AC34">
        <f t="shared" si="0"/>
        <v>14.40662079515818</v>
      </c>
      <c r="AD34">
        <f t="shared" si="1"/>
        <v>1168.8241208247889</v>
      </c>
      <c r="AE34">
        <f>'IDT-1'!F34</f>
        <v>-93.378</v>
      </c>
      <c r="AF34" s="24"/>
      <c r="AG34">
        <f t="shared" si="2"/>
        <v>1075.446120824789</v>
      </c>
      <c r="AI34" s="34">
        <f>PXIL!J34</f>
        <v>0</v>
      </c>
      <c r="AJ34" s="34">
        <f>PXIL!P34</f>
        <v>0</v>
      </c>
      <c r="AK34" s="34">
        <f>RTM_IEX!J34</f>
        <v>62.8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7.7632200000000005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609.6904139203757</v>
      </c>
      <c r="P35" s="36">
        <v>75.06</v>
      </c>
      <c r="Q35" s="36">
        <v>22.736931174089069</v>
      </c>
      <c r="R35" s="38">
        <v>21.7</v>
      </c>
      <c r="S35" s="38">
        <v>0</v>
      </c>
      <c r="T35" s="37">
        <f>SUMPRODUCT(LTA!J35:AN35,LTA!J$101:AN$101,LTA!J$105:AN$105)</f>
        <v>21.36</v>
      </c>
      <c r="U35" s="37">
        <f>SUMPRODUCT(LTA!J35:AN35,LTA!J$102:AN$102,LTA!J$105:AN$105)</f>
        <v>431.82121900000004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-6.33</v>
      </c>
      <c r="AA35" s="75">
        <f>STOA!J35</f>
        <v>3.41</v>
      </c>
      <c r="AB35" s="75">
        <f>-STOA!P35</f>
        <v>0</v>
      </c>
      <c r="AC35">
        <f t="shared" si="0"/>
        <v>11.089426776656008</v>
      </c>
      <c r="AD35">
        <f t="shared" si="1"/>
        <v>1195.9432472725118</v>
      </c>
      <c r="AE35">
        <f>'IDT-1'!F35</f>
        <v>-92.02</v>
      </c>
      <c r="AF35" s="24"/>
      <c r="AG35">
        <f t="shared" si="2"/>
        <v>1103.9232472725118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7.7632200000000005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568.57932720905762</v>
      </c>
      <c r="P36" s="36">
        <v>75.06</v>
      </c>
      <c r="Q36" s="36">
        <v>22.736931174089069</v>
      </c>
      <c r="R36" s="38">
        <v>22.7</v>
      </c>
      <c r="S36" s="38">
        <v>0</v>
      </c>
      <c r="T36" s="37">
        <f>SUMPRODUCT(LTA!J36:AN36,LTA!J$101:AN$101,LTA!J$105:AN$105)</f>
        <v>30.21</v>
      </c>
      <c r="U36" s="37">
        <f>SUMPRODUCT(LTA!J36:AN36,LTA!J$102:AN$102,LTA!J$105:AN$105)</f>
        <v>411.63415400000002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3.41</v>
      </c>
      <c r="AB36" s="75">
        <f>-STOA!P36</f>
        <v>0</v>
      </c>
      <c r="AC36">
        <f t="shared" si="0"/>
        <v>10.180081987637937</v>
      </c>
      <c r="AD36">
        <f t="shared" si="1"/>
        <v>1201.7344403502118</v>
      </c>
      <c r="AE36">
        <f>'IDT-1'!F36</f>
        <v>-83.817999999999998</v>
      </c>
      <c r="AF36" s="24"/>
      <c r="AG36">
        <f t="shared" si="2"/>
        <v>1117.9164403502118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7.7632200000000005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562.17227465715052</v>
      </c>
      <c r="P37" s="36">
        <v>75.06</v>
      </c>
      <c r="Q37" s="36">
        <v>22.736931174089069</v>
      </c>
      <c r="R37" s="38">
        <v>22.7</v>
      </c>
      <c r="S37" s="38">
        <v>0</v>
      </c>
      <c r="T37" s="37">
        <f>SUMPRODUCT(LTA!J37:AN37,LTA!J$101:AN$101,LTA!J$105:AN$105)</f>
        <v>37.29</v>
      </c>
      <c r="U37" s="37">
        <f>SUMPRODUCT(LTA!J37:AN37,LTA!J$102:AN$102,LTA!J$105:AN$105)</f>
        <v>419.941012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3.41</v>
      </c>
      <c r="AB37" s="75">
        <f>-STOA!P37</f>
        <v>0</v>
      </c>
      <c r="AC37">
        <f t="shared" si="0"/>
        <v>10.255512353401917</v>
      </c>
      <c r="AD37">
        <f t="shared" si="1"/>
        <v>1210.6388154325407</v>
      </c>
      <c r="AE37">
        <f>'IDT-1'!F37</f>
        <v>-97.801000000000002</v>
      </c>
      <c r="AF37" s="24"/>
      <c r="AG37">
        <f t="shared" si="2"/>
        <v>1112.8378154325408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7.7632200000000005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551.3932040124505</v>
      </c>
      <c r="P38" s="36">
        <v>75.06</v>
      </c>
      <c r="Q38" s="36">
        <v>22.736931174089069</v>
      </c>
      <c r="R38" s="38">
        <v>22.7</v>
      </c>
      <c r="S38" s="38">
        <v>0</v>
      </c>
      <c r="T38" s="37">
        <f>SUMPRODUCT(LTA!J38:AN38,LTA!J$101:AN$101,LTA!J$105:AN$105)</f>
        <v>44.47</v>
      </c>
      <c r="U38" s="37">
        <f>SUMPRODUCT(LTA!J38:AN38,LTA!J$102:AN$102,LTA!J$105:AN$105)</f>
        <v>427.52807200000001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3.41</v>
      </c>
      <c r="AB38" s="75">
        <f>-STOA!P38</f>
        <v>0</v>
      </c>
      <c r="AC38">
        <f t="shared" si="0"/>
        <v>10.289011463986437</v>
      </c>
      <c r="AD38">
        <f t="shared" si="1"/>
        <v>1214.593305677256</v>
      </c>
      <c r="AE38">
        <f>'IDT-1'!F38</f>
        <v>-102.172</v>
      </c>
      <c r="AF38" s="24"/>
      <c r="AG38">
        <f t="shared" si="2"/>
        <v>1112.421305677256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7.7632200000000005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547.17228189372031</v>
      </c>
      <c r="P39" s="36">
        <v>75.06</v>
      </c>
      <c r="Q39" s="36">
        <v>22.736931174089069</v>
      </c>
      <c r="R39" s="38">
        <v>23.2</v>
      </c>
      <c r="S39" s="38">
        <v>0</v>
      </c>
      <c r="T39" s="37">
        <f>SUMPRODUCT(LTA!J39:AN39,LTA!J$101:AN$101,LTA!J$105:AN$105)</f>
        <v>47.55</v>
      </c>
      <c r="U39" s="37">
        <f>SUMPRODUCT(LTA!J39:AN39,LTA!J$102:AN$102,LTA!J$105:AN$105)</f>
        <v>427.37244000000004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3.41</v>
      </c>
      <c r="AB39" s="75">
        <f>-STOA!P39</f>
        <v>0</v>
      </c>
      <c r="AC39">
        <f t="shared" si="0"/>
        <v>10.322140371019797</v>
      </c>
      <c r="AD39">
        <f t="shared" si="1"/>
        <v>1218.5040942741944</v>
      </c>
      <c r="AE39">
        <f>'IDT-1'!F39</f>
        <v>-85.165000000000006</v>
      </c>
      <c r="AF39" s="24"/>
      <c r="AG39">
        <f t="shared" si="2"/>
        <v>1133.3390942741944</v>
      </c>
      <c r="AI39" s="34">
        <f>PXIL!J39</f>
        <v>0</v>
      </c>
      <c r="AJ39" s="34">
        <f>PXIL!P39</f>
        <v>0</v>
      </c>
      <c r="AK39" s="34">
        <f>RTM_IEX!J39</f>
        <v>4.83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7.7632200000000005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542.55915039308536</v>
      </c>
      <c r="P40" s="36">
        <v>75.06</v>
      </c>
      <c r="Q40" s="36">
        <v>22.736931174089069</v>
      </c>
      <c r="R40" s="38">
        <v>23.2</v>
      </c>
      <c r="S40" s="38">
        <v>0</v>
      </c>
      <c r="T40" s="37">
        <f>SUMPRODUCT(LTA!J40:AN40,LTA!J$101:AN$101,LTA!J$105:AN$105)</f>
        <v>57.53</v>
      </c>
      <c r="U40" s="37">
        <f>SUMPRODUCT(LTA!J40:AN40,LTA!J$102:AN$102,LTA!J$105:AN$105)</f>
        <v>434.66769000000005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3.41</v>
      </c>
      <c r="AB40" s="75">
        <f>-STOA!P40</f>
        <v>0</v>
      </c>
      <c r="AC40">
        <f t="shared" si="0"/>
        <v>10.672018166414466</v>
      </c>
      <c r="AD40">
        <f t="shared" si="1"/>
        <v>1259.8063349781646</v>
      </c>
      <c r="AE40">
        <f>'IDT-1'!F40</f>
        <v>-42.405999999999999</v>
      </c>
      <c r="AF40" s="24"/>
      <c r="AG40">
        <f t="shared" si="2"/>
        <v>1217.4003349781647</v>
      </c>
      <c r="AI40" s="34">
        <f>PXIL!J40</f>
        <v>0</v>
      </c>
      <c r="AJ40" s="34">
        <f>PXIL!P40</f>
        <v>0</v>
      </c>
      <c r="AK40" s="34">
        <f>RTM_IEX!J40</f>
        <v>33.82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7.7632200000000005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540.84894598606513</v>
      </c>
      <c r="P41" s="36">
        <v>75.06</v>
      </c>
      <c r="Q41" s="36">
        <v>22.736931174089069</v>
      </c>
      <c r="R41" s="38">
        <v>23.2</v>
      </c>
      <c r="S41" s="38">
        <v>0</v>
      </c>
      <c r="T41" s="37">
        <f>SUMPRODUCT(LTA!J41:AN41,LTA!J$101:AN$101,LTA!J$105:AN$105)</f>
        <v>62.44</v>
      </c>
      <c r="U41" s="37">
        <f>SUMPRODUCT(LTA!J41:AN41,LTA!J$102:AN$102,LTA!J$105:AN$105)</f>
        <v>441.35986600000001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3.41</v>
      </c>
      <c r="AB41" s="75">
        <f>-STOA!P41</f>
        <v>0</v>
      </c>
      <c r="AC41">
        <f t="shared" si="0"/>
        <v>10.836254727795497</v>
      </c>
      <c r="AD41">
        <f t="shared" si="1"/>
        <v>1279.1940700097637</v>
      </c>
      <c r="AE41">
        <f>'IDT-1'!F41</f>
        <v>0</v>
      </c>
      <c r="AF41" s="24"/>
      <c r="AG41">
        <f t="shared" si="2"/>
        <v>1279.1940700097637</v>
      </c>
      <c r="AI41" s="34">
        <f>PXIL!J41</f>
        <v>0</v>
      </c>
      <c r="AJ41" s="34">
        <f>PXIL!P41</f>
        <v>0</v>
      </c>
      <c r="AK41" s="34">
        <f>RTM_IEX!J41</f>
        <v>43.48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7.7632200000000005</v>
      </c>
      <c r="E42">
        <f>GT_NG!T42</f>
        <v>10.811497399397755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535.23455102606511</v>
      </c>
      <c r="P42" s="36">
        <v>75.06</v>
      </c>
      <c r="Q42" s="36">
        <v>22.736931174089069</v>
      </c>
      <c r="R42" s="38">
        <v>23.2</v>
      </c>
      <c r="S42" s="38">
        <v>0</v>
      </c>
      <c r="T42" s="37">
        <f>SUMPRODUCT(LTA!J42:AN42,LTA!J$101:AN$101,LTA!J$105:AN$105)</f>
        <v>67.289999999999992</v>
      </c>
      <c r="U42" s="37">
        <f>SUMPRODUCT(LTA!J42:AN42,LTA!J$102:AN$102,LTA!J$105:AN$105)</f>
        <v>447.59487300000001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3.41</v>
      </c>
      <c r="AB42" s="75">
        <f>-STOA!P42</f>
        <v>0</v>
      </c>
      <c r="AC42">
        <f t="shared" si="0"/>
        <v>11.122953009836236</v>
      </c>
      <c r="AD42">
        <f t="shared" si="1"/>
        <v>1313.0381195897157</v>
      </c>
      <c r="AE42">
        <f>'IDT-1'!F42</f>
        <v>0</v>
      </c>
      <c r="AF42" s="24"/>
      <c r="AG42">
        <f t="shared" si="2"/>
        <v>1313.0381195897157</v>
      </c>
      <c r="AI42" s="34">
        <f>PXIL!J42</f>
        <v>0</v>
      </c>
      <c r="AJ42" s="34">
        <f>PXIL!P42</f>
        <v>0</v>
      </c>
      <c r="AK42" s="34">
        <f>RTM_IEX!J42</f>
        <v>72.459999999999994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7.7632200000000005</v>
      </c>
      <c r="E43">
        <f>GT_NG!T43</f>
        <v>10.811497399397755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552.69074191524703</v>
      </c>
      <c r="P43" s="36">
        <v>75.06</v>
      </c>
      <c r="Q43" s="36">
        <v>22.736931174089069</v>
      </c>
      <c r="R43" s="38">
        <v>23.2</v>
      </c>
      <c r="S43" s="38">
        <v>0</v>
      </c>
      <c r="T43" s="37">
        <f>SUMPRODUCT(LTA!J43:AN43,LTA!J$101:AN$101,LTA!J$105:AN$105)</f>
        <v>71.14</v>
      </c>
      <c r="U43" s="37">
        <f>SUMPRODUCT(LTA!J43:AN43,LTA!J$102:AN$102,LTA!J$105:AN$105)</f>
        <v>453.07117400000004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3.41</v>
      </c>
      <c r="AB43" s="75">
        <f>-STOA!P43</f>
        <v>0</v>
      </c>
      <c r="AC43">
        <f t="shared" si="0"/>
        <v>11.307437941705363</v>
      </c>
      <c r="AD43">
        <f t="shared" si="1"/>
        <v>1334.8161265470287</v>
      </c>
      <c r="AE43">
        <f>'IDT-1'!F43</f>
        <v>0</v>
      </c>
      <c r="AF43" s="24"/>
      <c r="AG43">
        <f t="shared" si="2"/>
        <v>1334.8161265470287</v>
      </c>
      <c r="AI43" s="34">
        <f>PXIL!J43</f>
        <v>0</v>
      </c>
      <c r="AJ43" s="34">
        <f>PXIL!P43</f>
        <v>0</v>
      </c>
      <c r="AK43" s="34">
        <f>RTM_IEX!J43</f>
        <v>67.64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7.7632200000000005</v>
      </c>
      <c r="E44">
        <f>GT_NG!T44</f>
        <v>10.811497399397755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552.69069918926141</v>
      </c>
      <c r="P44" s="36">
        <v>75.06</v>
      </c>
      <c r="Q44" s="36">
        <v>22.736931174089069</v>
      </c>
      <c r="R44" s="38">
        <v>23.2</v>
      </c>
      <c r="S44" s="38">
        <v>0</v>
      </c>
      <c r="T44" s="37">
        <f>SUMPRODUCT(LTA!J44:AN44,LTA!J$101:AN$101,LTA!J$105:AN$105)</f>
        <v>75.650000000000006</v>
      </c>
      <c r="U44" s="37">
        <f>SUMPRODUCT(LTA!J44:AN44,LTA!J$102:AN$102,LTA!J$105:AN$105)</f>
        <v>458.17030599999998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3.41</v>
      </c>
      <c r="AB44" s="75">
        <f>-STOA!P44</f>
        <v>0</v>
      </c>
      <c r="AC44">
        <f t="shared" si="0"/>
        <v>11.428642291607083</v>
      </c>
      <c r="AD44">
        <f t="shared" si="1"/>
        <v>1349.1240114711411</v>
      </c>
      <c r="AE44">
        <f>'IDT-1'!F44</f>
        <v>0</v>
      </c>
      <c r="AF44" s="24"/>
      <c r="AG44">
        <f t="shared" si="2"/>
        <v>1349.1240114711411</v>
      </c>
      <c r="AI44" s="34">
        <f>PXIL!J44</f>
        <v>0</v>
      </c>
      <c r="AJ44" s="34">
        <f>PXIL!P44</f>
        <v>0</v>
      </c>
      <c r="AK44" s="34">
        <f>RTM_IEX!J44</f>
        <v>72.459999999999994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7.7632200000000005</v>
      </c>
      <c r="E45">
        <f>GT_NG!T45</f>
        <v>10.811497399397755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539.92790252739212</v>
      </c>
      <c r="P45" s="36">
        <v>75.06</v>
      </c>
      <c r="Q45" s="36">
        <v>22.736931174089069</v>
      </c>
      <c r="R45" s="38">
        <v>23.2</v>
      </c>
      <c r="S45" s="38">
        <v>0</v>
      </c>
      <c r="T45" s="37">
        <f>SUMPRODUCT(LTA!J45:AN45,LTA!J$101:AN$101,LTA!J$105:AN$105)</f>
        <v>77.3</v>
      </c>
      <c r="U45" s="37">
        <f>SUMPRODUCT(LTA!J45:AN45,LTA!J$102:AN$102,LTA!J$105:AN$105)</f>
        <v>459.69744500000002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3.41</v>
      </c>
      <c r="AB45" s="75">
        <f>-STOA!P45</f>
        <v>0</v>
      </c>
      <c r="AC45">
        <f t="shared" si="0"/>
        <v>11.551066767247383</v>
      </c>
      <c r="AD45">
        <f t="shared" si="1"/>
        <v>1363.5759293336314</v>
      </c>
      <c r="AE45">
        <f>'IDT-1'!F45</f>
        <v>0</v>
      </c>
      <c r="AF45" s="24"/>
      <c r="AG45">
        <f t="shared" si="2"/>
        <v>1363.5759293336314</v>
      </c>
      <c r="AI45" s="34">
        <f>PXIL!J45</f>
        <v>0</v>
      </c>
      <c r="AJ45" s="34">
        <f>PXIL!P45</f>
        <v>0</v>
      </c>
      <c r="AK45" s="34">
        <f>RTM_IEX!J45</f>
        <v>96.62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7.7632200000000005</v>
      </c>
      <c r="E46">
        <f>GT_NG!T46</f>
        <v>10.811497399397755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533.62867649625082</v>
      </c>
      <c r="P46" s="36">
        <v>75.06</v>
      </c>
      <c r="Q46" s="36">
        <v>22.736931174089069</v>
      </c>
      <c r="R46" s="38">
        <v>23.2</v>
      </c>
      <c r="S46" s="38">
        <v>0</v>
      </c>
      <c r="T46" s="37">
        <f>SUMPRODUCT(LTA!J46:AN46,LTA!J$101:AN$101,LTA!J$105:AN$105)</f>
        <v>76.75</v>
      </c>
      <c r="U46" s="37">
        <f>SUMPRODUCT(LTA!J46:AN46,LTA!J$102:AN$102,LTA!J$105:AN$105)</f>
        <v>462.44045900000003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3.41</v>
      </c>
      <c r="AB46" s="75">
        <f>-STOA!P46</f>
        <v>0</v>
      </c>
      <c r="AC46">
        <f t="shared" si="0"/>
        <v>11.557146586185798</v>
      </c>
      <c r="AD46">
        <f t="shared" si="1"/>
        <v>1364.2936374835522</v>
      </c>
      <c r="AE46">
        <f>'IDT-1'!F46</f>
        <v>0</v>
      </c>
      <c r="AF46" s="24"/>
      <c r="AG46">
        <f t="shared" si="2"/>
        <v>1364.2936374835522</v>
      </c>
      <c r="AI46" s="34">
        <f>PXIL!J46</f>
        <v>0</v>
      </c>
      <c r="AJ46" s="34">
        <f>PXIL!P46</f>
        <v>0</v>
      </c>
      <c r="AK46" s="34">
        <f>RTM_IEX!J46</f>
        <v>101.45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7.7632200000000005</v>
      </c>
      <c r="E47">
        <f>GT_NG!T47</f>
        <v>10.811497399397755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529.21360393062491</v>
      </c>
      <c r="P47" s="36">
        <v>75.06</v>
      </c>
      <c r="Q47" s="36">
        <v>22.736931174089069</v>
      </c>
      <c r="R47" s="38">
        <v>23.2</v>
      </c>
      <c r="S47" s="38">
        <v>0</v>
      </c>
      <c r="T47" s="37">
        <f>SUMPRODUCT(LTA!J47:AN47,LTA!J$101:AN$101,LTA!J$105:AN$105)</f>
        <v>79.75</v>
      </c>
      <c r="U47" s="37">
        <f>SUMPRODUCT(LTA!J47:AN47,LTA!J$102:AN$102,LTA!J$105:AN$105)</f>
        <v>464.59231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3.41</v>
      </c>
      <c r="AB47" s="75">
        <f>-STOA!P47</f>
        <v>0</v>
      </c>
      <c r="AC47">
        <f t="shared" si="0"/>
        <v>11.441703525034541</v>
      </c>
      <c r="AD47">
        <f t="shared" si="1"/>
        <v>1350.6658589790773</v>
      </c>
      <c r="AE47">
        <f>'IDT-1'!F47</f>
        <v>0</v>
      </c>
      <c r="AF47" s="24"/>
      <c r="AG47">
        <f t="shared" si="2"/>
        <v>1350.6658589790773</v>
      </c>
      <c r="AI47" s="34">
        <f>PXIL!J47</f>
        <v>0</v>
      </c>
      <c r="AJ47" s="34">
        <f>PXIL!P47</f>
        <v>0</v>
      </c>
      <c r="AK47" s="34">
        <f>RTM_IEX!J47</f>
        <v>86.97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7.7632200000000005</v>
      </c>
      <c r="E48">
        <f>GT_NG!T48</f>
        <v>10.811497399397755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529.21355668421643</v>
      </c>
      <c r="P48" s="36">
        <v>75.06</v>
      </c>
      <c r="Q48" s="36">
        <v>22.736931174089069</v>
      </c>
      <c r="R48" s="38">
        <v>23.2</v>
      </c>
      <c r="S48" s="38">
        <v>0</v>
      </c>
      <c r="T48" s="37">
        <f>SUMPRODUCT(LTA!J48:AN48,LTA!J$101:AN$101,LTA!J$105:AN$105)</f>
        <v>82.75</v>
      </c>
      <c r="U48" s="37">
        <f>SUMPRODUCT(LTA!J48:AN48,LTA!J$102:AN$102,LTA!J$105:AN$105)</f>
        <v>465.74009599999999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3.41</v>
      </c>
      <c r="AB48" s="75">
        <f>-STOA!P48</f>
        <v>0</v>
      </c>
      <c r="AC48">
        <f t="shared" si="0"/>
        <v>11.476460530564708</v>
      </c>
      <c r="AD48">
        <f t="shared" si="1"/>
        <v>1354.7688407271387</v>
      </c>
      <c r="AE48">
        <f>'IDT-1'!F48</f>
        <v>0</v>
      </c>
      <c r="AF48" s="24"/>
      <c r="AG48">
        <f t="shared" si="2"/>
        <v>1354.7688407271387</v>
      </c>
      <c r="AI48" s="34">
        <f>PXIL!J48</f>
        <v>0</v>
      </c>
      <c r="AJ48" s="34">
        <f>PXIL!P48</f>
        <v>0</v>
      </c>
      <c r="AK48" s="34">
        <f>RTM_IEX!J48</f>
        <v>86.96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7.7632200000000005</v>
      </c>
      <c r="E49">
        <f>GT_NG!T49</f>
        <v>10.811497399397755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529.21360393062491</v>
      </c>
      <c r="P49" s="36">
        <v>75.06</v>
      </c>
      <c r="Q49" s="36">
        <v>22.736931174089069</v>
      </c>
      <c r="R49" s="38">
        <v>23.2</v>
      </c>
      <c r="S49" s="38">
        <v>0</v>
      </c>
      <c r="T49" s="37">
        <f>SUMPRODUCT(LTA!J49:AN49,LTA!J$101:AN$101,LTA!J$105:AN$105)</f>
        <v>88.75</v>
      </c>
      <c r="U49" s="37">
        <f>SUMPRODUCT(LTA!J49:AN49,LTA!J$102:AN$102,LTA!J$105:AN$105)</f>
        <v>466.12917600000003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3.41</v>
      </c>
      <c r="AB49" s="75">
        <f>-STOA!P49</f>
        <v>0</v>
      </c>
      <c r="AC49">
        <f t="shared" si="0"/>
        <v>11.489557199434541</v>
      </c>
      <c r="AD49">
        <f t="shared" si="1"/>
        <v>1356.3148713046774</v>
      </c>
      <c r="AE49">
        <f>'IDT-1'!F49</f>
        <v>0</v>
      </c>
      <c r="AF49" s="24"/>
      <c r="AG49">
        <f t="shared" si="2"/>
        <v>1356.3148713046774</v>
      </c>
      <c r="AI49" s="34">
        <f>PXIL!J49</f>
        <v>0</v>
      </c>
      <c r="AJ49" s="34">
        <f>PXIL!P49</f>
        <v>0</v>
      </c>
      <c r="AK49" s="34">
        <f>RTM_IEX!J49</f>
        <v>82.13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7.7632200000000005</v>
      </c>
      <c r="E50">
        <f>GT_NG!T50</f>
        <v>10.811497399397755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529.21360393062491</v>
      </c>
      <c r="P50" s="36">
        <v>75.06</v>
      </c>
      <c r="Q50" s="36">
        <v>22.736931174089069</v>
      </c>
      <c r="R50" s="38">
        <v>23.2</v>
      </c>
      <c r="S50" s="38">
        <v>0</v>
      </c>
      <c r="T50" s="37">
        <f>SUMPRODUCT(LTA!J50:AN50,LTA!J$101:AN$101,LTA!J$105:AN$105)</f>
        <v>88.75</v>
      </c>
      <c r="U50" s="37">
        <f>SUMPRODUCT(LTA!J50:AN50,LTA!J$102:AN$102,LTA!J$105:AN$105)</f>
        <v>465.82763899999998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3.41</v>
      </c>
      <c r="AB50" s="75">
        <f>-STOA!P50</f>
        <v>0</v>
      </c>
      <c r="AC50">
        <f t="shared" si="0"/>
        <v>11.487024288634538</v>
      </c>
      <c r="AD50">
        <f t="shared" si="1"/>
        <v>1356.0158672154771</v>
      </c>
      <c r="AE50">
        <f>'IDT-1'!F50</f>
        <v>0</v>
      </c>
      <c r="AF50" s="24"/>
      <c r="AG50">
        <f t="shared" si="2"/>
        <v>1356.0158672154771</v>
      </c>
      <c r="AI50" s="34">
        <f>PXIL!J50</f>
        <v>0</v>
      </c>
      <c r="AJ50" s="34">
        <f>PXIL!P50</f>
        <v>0</v>
      </c>
      <c r="AK50" s="34">
        <f>RTM_IEX!J50</f>
        <v>82.13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7.7632200000000005</v>
      </c>
      <c r="E51">
        <f>GT_NG!T51</f>
        <v>10.811497399397755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529.082878291425</v>
      </c>
      <c r="P51" s="36">
        <v>75.06</v>
      </c>
      <c r="Q51" s="36">
        <v>22.736931174089069</v>
      </c>
      <c r="R51" s="38">
        <v>23.2</v>
      </c>
      <c r="S51" s="38">
        <v>0</v>
      </c>
      <c r="T51" s="37">
        <f>SUMPRODUCT(LTA!J51:AN51,LTA!J$101:AN$101,LTA!J$105:AN$105)</f>
        <v>90.75</v>
      </c>
      <c r="U51" s="37">
        <f>SUMPRODUCT(LTA!J51:AN51,LTA!J$102:AN$102,LTA!J$105:AN$105)</f>
        <v>458.06149899999997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3.41</v>
      </c>
      <c r="AB51" s="75">
        <f>-STOA!P51</f>
        <v>0</v>
      </c>
      <c r="AC51">
        <f t="shared" si="0"/>
        <v>11.11283061726526</v>
      </c>
      <c r="AD51">
        <f t="shared" si="1"/>
        <v>1311.8431952476467</v>
      </c>
      <c r="AE51">
        <f>'IDT-1'!F51</f>
        <v>0</v>
      </c>
      <c r="AF51" s="24"/>
      <c r="AG51">
        <f t="shared" si="2"/>
        <v>1311.8431952476467</v>
      </c>
      <c r="AI51" s="34">
        <f>PXIL!J51</f>
        <v>0</v>
      </c>
      <c r="AJ51" s="34">
        <f>PXIL!P51</f>
        <v>0</v>
      </c>
      <c r="AK51" s="34">
        <f>RTM_IEX!J51</f>
        <v>43.48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7.7632200000000005</v>
      </c>
      <c r="E52">
        <f>GT_NG!T52</f>
        <v>10.811497399397755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529.08293201390632</v>
      </c>
      <c r="P52" s="36">
        <v>75.06</v>
      </c>
      <c r="Q52" s="36">
        <v>22.736931174089069</v>
      </c>
      <c r="R52" s="38">
        <v>23.2</v>
      </c>
      <c r="S52" s="38">
        <v>0</v>
      </c>
      <c r="T52" s="37">
        <f>SUMPRODUCT(LTA!J52:AN52,LTA!J$101:AN$101,LTA!J$105:AN$105)</f>
        <v>91.75</v>
      </c>
      <c r="U52" s="37">
        <f>SUMPRODUCT(LTA!J52:AN52,LTA!J$102:AN$102,LTA!J$105:AN$105)</f>
        <v>456.95262099999997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3.41</v>
      </c>
      <c r="AB52" s="75">
        <f>-STOA!P52</f>
        <v>0</v>
      </c>
      <c r="AC52">
        <f t="shared" si="0"/>
        <v>11.111916493334101</v>
      </c>
      <c r="AD52">
        <f t="shared" si="1"/>
        <v>1311.735285094059</v>
      </c>
      <c r="AE52">
        <f>'IDT-1'!F52</f>
        <v>0</v>
      </c>
      <c r="AF52" s="24"/>
      <c r="AG52">
        <f t="shared" si="2"/>
        <v>1311.735285094059</v>
      </c>
      <c r="AI52" s="34">
        <f>PXIL!J52</f>
        <v>0</v>
      </c>
      <c r="AJ52" s="34">
        <f>PXIL!P52</f>
        <v>0</v>
      </c>
      <c r="AK52" s="34">
        <f>RTM_IEX!J52</f>
        <v>43.48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7.7632200000000005</v>
      </c>
      <c r="E53">
        <f>GT_NG!T53</f>
        <v>10.811497399397755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529.08293201390632</v>
      </c>
      <c r="P53" s="36">
        <v>75.06</v>
      </c>
      <c r="Q53" s="36">
        <v>22.736931174089069</v>
      </c>
      <c r="R53" s="38">
        <v>23.2</v>
      </c>
      <c r="S53" s="38">
        <v>0</v>
      </c>
      <c r="T53" s="37">
        <f>SUMPRODUCT(LTA!J53:AN53,LTA!J$101:AN$101,LTA!J$105:AN$105)</f>
        <v>91.75</v>
      </c>
      <c r="U53" s="37">
        <f>SUMPRODUCT(LTA!J53:AN53,LTA!J$102:AN$102,LTA!J$105:AN$105)</f>
        <v>454.68622999999997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3.41</v>
      </c>
      <c r="AB53" s="75">
        <f>-STOA!P53</f>
        <v>0</v>
      </c>
      <c r="AC53">
        <f t="shared" si="0"/>
        <v>11.068518808934101</v>
      </c>
      <c r="AD53">
        <f t="shared" si="1"/>
        <v>1306.6122917784589</v>
      </c>
      <c r="AE53">
        <f>'IDT-1'!F53</f>
        <v>0</v>
      </c>
      <c r="AF53" s="24"/>
      <c r="AG53">
        <f t="shared" si="2"/>
        <v>1306.6122917784589</v>
      </c>
      <c r="AI53" s="34">
        <f>PXIL!J53</f>
        <v>0</v>
      </c>
      <c r="AJ53" s="34">
        <f>PXIL!P53</f>
        <v>0</v>
      </c>
      <c r="AK53" s="34">
        <f>RTM_IEX!J53</f>
        <v>40.58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7.7632200000000005</v>
      </c>
      <c r="E54">
        <f>GT_NG!T54</f>
        <v>10.811497399397755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529.08293201390632</v>
      </c>
      <c r="P54" s="36">
        <v>75.06</v>
      </c>
      <c r="Q54" s="36">
        <v>22.736931174089069</v>
      </c>
      <c r="R54" s="38">
        <v>23.2</v>
      </c>
      <c r="S54" s="38">
        <v>0</v>
      </c>
      <c r="T54" s="37">
        <f>SUMPRODUCT(LTA!J54:AN54,LTA!J$101:AN$101,LTA!J$105:AN$105)</f>
        <v>91.75</v>
      </c>
      <c r="U54" s="37">
        <f>SUMPRODUCT(LTA!J54:AN54,LTA!J$102:AN$102,LTA!J$105:AN$105)</f>
        <v>451.75840299999999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3.41</v>
      </c>
      <c r="AB54" s="75">
        <f>-STOA!P54</f>
        <v>0</v>
      </c>
      <c r="AC54">
        <f t="shared" si="0"/>
        <v>10.816705062134103</v>
      </c>
      <c r="AD54">
        <f t="shared" si="1"/>
        <v>1276.8862785252591</v>
      </c>
      <c r="AE54">
        <f>'IDT-1'!F54</f>
        <v>0</v>
      </c>
      <c r="AF54" s="24"/>
      <c r="AG54">
        <f t="shared" si="2"/>
        <v>1276.8862785252591</v>
      </c>
      <c r="AI54" s="34">
        <f>PXIL!J54</f>
        <v>0</v>
      </c>
      <c r="AJ54" s="34">
        <f>PXIL!P54</f>
        <v>0</v>
      </c>
      <c r="AK54" s="34">
        <f>RTM_IEX!J54</f>
        <v>13.53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7.7632200000000005</v>
      </c>
      <c r="E55">
        <f>GT_NG!T55</f>
        <v>10.811497399397755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526.30216550497153</v>
      </c>
      <c r="P55" s="36">
        <v>75.06</v>
      </c>
      <c r="Q55" s="36">
        <v>7.7286918260280926</v>
      </c>
      <c r="R55" s="38">
        <v>23.2</v>
      </c>
      <c r="S55" s="38">
        <v>0</v>
      </c>
      <c r="T55" s="37">
        <f>SUMPRODUCT(LTA!J55:AN55,LTA!J$101:AN$101,LTA!J$105:AN$105)</f>
        <v>90.75</v>
      </c>
      <c r="U55" s="37">
        <f>SUMPRODUCT(LTA!J55:AN55,LTA!J$102:AN$102,LTA!J$105:AN$105)</f>
        <v>448.879211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3.41</v>
      </c>
      <c r="AB55" s="75">
        <f>-STOA!P55</f>
        <v>0</v>
      </c>
      <c r="AC55">
        <f t="shared" si="0"/>
        <v>10.648107566008674</v>
      </c>
      <c r="AD55">
        <f t="shared" si="1"/>
        <v>1226.8566781643888</v>
      </c>
      <c r="AE55">
        <f>'IDT-1'!F55</f>
        <v>-61.917000000000002</v>
      </c>
      <c r="AF55" s="24"/>
      <c r="AG55">
        <f t="shared" si="2"/>
        <v>1164.9396781643889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7.7632200000000005</v>
      </c>
      <c r="E56">
        <f>GT_NG!T56</f>
        <v>10.811497399397755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526.30216550497153</v>
      </c>
      <c r="P56" s="36">
        <v>75.06</v>
      </c>
      <c r="Q56" s="36">
        <v>7.7286918260280926</v>
      </c>
      <c r="R56" s="38">
        <v>23.2</v>
      </c>
      <c r="S56" s="38">
        <v>0</v>
      </c>
      <c r="T56" s="37">
        <f>SUMPRODUCT(LTA!J56:AN56,LTA!J$101:AN$101,LTA!J$105:AN$105)</f>
        <v>85.42</v>
      </c>
      <c r="U56" s="37">
        <f>SUMPRODUCT(LTA!J56:AN56,LTA!J$102:AN$102,LTA!J$105:AN$105)</f>
        <v>446.67118199999999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3.41</v>
      </c>
      <c r="AB56" s="75">
        <f>-STOA!P56</f>
        <v>0</v>
      </c>
      <c r="AC56">
        <f t="shared" si="0"/>
        <v>10.88127864277979</v>
      </c>
      <c r="AD56">
        <f t="shared" si="1"/>
        <v>1184.0854780876177</v>
      </c>
      <c r="AE56">
        <f>'IDT-1'!F56</f>
        <v>-60</v>
      </c>
      <c r="AF56" s="24"/>
      <c r="AG56">
        <f t="shared" si="2"/>
        <v>1124.0854780876177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7.7632200000000005</v>
      </c>
      <c r="E57">
        <f>GT_NG!T57</f>
        <v>10.811497399397755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541.65257145860301</v>
      </c>
      <c r="P57" s="36">
        <v>75.06</v>
      </c>
      <c r="Q57" s="36">
        <v>7.7286918260280926</v>
      </c>
      <c r="R57" s="38">
        <v>23.2</v>
      </c>
      <c r="S57" s="38">
        <v>0</v>
      </c>
      <c r="T57" s="37">
        <f>SUMPRODUCT(LTA!J57:AN57,LTA!J$101:AN$101,LTA!J$105:AN$105)</f>
        <v>83.42</v>
      </c>
      <c r="U57" s="37">
        <f>SUMPRODUCT(LTA!J57:AN57,LTA!J$102:AN$102,LTA!J$105:AN$105)</f>
        <v>444.59933099999995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3.41</v>
      </c>
      <c r="AB57" s="75">
        <f>-STOA!P57</f>
        <v>0</v>
      </c>
      <c r="AC57">
        <f t="shared" si="0"/>
        <v>10.552460618145844</v>
      </c>
      <c r="AD57">
        <f t="shared" si="1"/>
        <v>1245.6928510658831</v>
      </c>
      <c r="AE57">
        <f>'IDT-1'!F57</f>
        <v>-55</v>
      </c>
      <c r="AF57" s="24"/>
      <c r="AG57">
        <f t="shared" si="2"/>
        <v>1190.6928510658831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7.7632200000000005</v>
      </c>
      <c r="E58">
        <f>GT_NG!T58</f>
        <v>10.811497399397755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539.2576824394647</v>
      </c>
      <c r="P58" s="36">
        <v>75.06</v>
      </c>
      <c r="Q58" s="36">
        <v>7.7286918260280926</v>
      </c>
      <c r="R58" s="38">
        <v>23.2</v>
      </c>
      <c r="S58" s="38">
        <v>0</v>
      </c>
      <c r="T58" s="37">
        <f>SUMPRODUCT(LTA!J58:AN58,LTA!J$101:AN$101,LTA!J$105:AN$105)</f>
        <v>79.22</v>
      </c>
      <c r="U58" s="37">
        <f>SUMPRODUCT(LTA!J58:AN58,LTA!J$102:AN$102,LTA!J$105:AN$105)</f>
        <v>439.54129099999994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3.41</v>
      </c>
      <c r="AB58" s="75">
        <f>-STOA!P58</f>
        <v>0</v>
      </c>
      <c r="AC58">
        <f t="shared" si="0"/>
        <v>10.754876014385081</v>
      </c>
      <c r="AD58">
        <f t="shared" si="1"/>
        <v>1269.5875066505057</v>
      </c>
      <c r="AE58">
        <f>'IDT-1'!F58</f>
        <v>-33.369</v>
      </c>
      <c r="AF58" s="24"/>
      <c r="AG58">
        <f t="shared" si="2"/>
        <v>1236.2185066505058</v>
      </c>
      <c r="AI58" s="34">
        <f>PXIL!J58</f>
        <v>0</v>
      </c>
      <c r="AJ58" s="34">
        <f>PXIL!P58</f>
        <v>0</v>
      </c>
      <c r="AK58" s="34">
        <f>RTM_IEX!J58</f>
        <v>35.75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7.7632200000000005</v>
      </c>
      <c r="E59">
        <f>GT_NG!T59</f>
        <v>10.811497399397755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525.21396548855057</v>
      </c>
      <c r="P59" s="36">
        <v>75.06</v>
      </c>
      <c r="Q59" s="36">
        <v>7.7286918260280926</v>
      </c>
      <c r="R59" s="38">
        <v>23.2</v>
      </c>
      <c r="S59" s="38">
        <v>0</v>
      </c>
      <c r="T59" s="37">
        <f>SUMPRODUCT(LTA!J59:AN59,LTA!J$101:AN$101,LTA!J$105:AN$105)</f>
        <v>75.48</v>
      </c>
      <c r="U59" s="37">
        <f>SUMPRODUCT(LTA!J59:AN59,LTA!J$102:AN$102,LTA!J$105:AN$105)</f>
        <v>434.46570799999995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3.41</v>
      </c>
      <c r="AB59" s="75">
        <f>-STOA!P59</f>
        <v>0</v>
      </c>
      <c r="AC59">
        <f t="shared" si="0"/>
        <v>10.708849894797401</v>
      </c>
      <c r="AD59">
        <f t="shared" si="1"/>
        <v>1264.1542328191792</v>
      </c>
      <c r="AE59">
        <f>'IDT-1'!F59</f>
        <v>-16.443000000000001</v>
      </c>
      <c r="AF59" s="24"/>
      <c r="AG59">
        <f t="shared" si="2"/>
        <v>1247.7112328191793</v>
      </c>
      <c r="AI59" s="34">
        <f>PXIL!J59</f>
        <v>0</v>
      </c>
      <c r="AJ59" s="34">
        <f>PXIL!P59</f>
        <v>0</v>
      </c>
      <c r="AK59" s="34">
        <f>RTM_IEX!J59</f>
        <v>53.13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7.7632200000000005</v>
      </c>
      <c r="E60">
        <f>GT_NG!T60</f>
        <v>10.811497399397755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524.56178048855065</v>
      </c>
      <c r="P60" s="36">
        <v>75.06</v>
      </c>
      <c r="Q60" s="36">
        <v>7.7286918260280926</v>
      </c>
      <c r="R60" s="38">
        <v>23.2</v>
      </c>
      <c r="S60" s="38">
        <v>0</v>
      </c>
      <c r="T60" s="37">
        <f>SUMPRODUCT(LTA!J60:AN60,LTA!J$101:AN$101,LTA!J$105:AN$105)</f>
        <v>71.789999999999992</v>
      </c>
      <c r="U60" s="37">
        <f>SUMPRODUCT(LTA!J60:AN60,LTA!J$102:AN$102,LTA!J$105:AN$105)</f>
        <v>428.71705099999997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3.41</v>
      </c>
      <c r="AB60" s="75">
        <f>-STOA!P60</f>
        <v>0</v>
      </c>
      <c r="AC60">
        <f t="shared" si="0"/>
        <v>10.664742821997402</v>
      </c>
      <c r="AD60">
        <f t="shared" si="1"/>
        <v>1258.9474978919791</v>
      </c>
      <c r="AE60">
        <f>'IDT-1'!F60</f>
        <v>0</v>
      </c>
      <c r="AF60" s="24"/>
      <c r="AG60">
        <f t="shared" si="2"/>
        <v>1258.9474978919791</v>
      </c>
      <c r="AI60" s="34">
        <f>PXIL!J60</f>
        <v>0</v>
      </c>
      <c r="AJ60" s="34">
        <f>PXIL!P60</f>
        <v>0</v>
      </c>
      <c r="AK60" s="34">
        <f>RTM_IEX!J60</f>
        <v>57.97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7.7632200000000005</v>
      </c>
      <c r="E61">
        <f>GT_NG!T61</f>
        <v>10.811497399397755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529.16900104489901</v>
      </c>
      <c r="P61" s="36">
        <v>75.06</v>
      </c>
      <c r="Q61" s="36">
        <v>22.736931174089069</v>
      </c>
      <c r="R61" s="38">
        <v>23.2</v>
      </c>
      <c r="S61" s="38">
        <v>0</v>
      </c>
      <c r="T61" s="37">
        <f>SUMPRODUCT(LTA!J61:AN61,LTA!J$101:AN$101,LTA!J$105:AN$105)</f>
        <v>69.210000000000008</v>
      </c>
      <c r="U61" s="37">
        <f>SUMPRODUCT(LTA!J61:AN61,LTA!J$102:AN$102,LTA!J$105:AN$105)</f>
        <v>425.37053699999996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3.41</v>
      </c>
      <c r="AB61" s="75">
        <f>-STOA!P61</f>
        <v>0</v>
      </c>
      <c r="AC61">
        <f t="shared" si="0"/>
        <v>10.576869967594442</v>
      </c>
      <c r="AD61">
        <f t="shared" si="1"/>
        <v>1248.5743166507916</v>
      </c>
      <c r="AE61">
        <f>'IDT-1'!F61</f>
        <v>0</v>
      </c>
      <c r="AF61" s="24"/>
      <c r="AG61">
        <f t="shared" si="2"/>
        <v>1248.5743166507916</v>
      </c>
      <c r="AI61" s="34">
        <f>PXIL!J61</f>
        <v>0</v>
      </c>
      <c r="AJ61" s="34">
        <f>PXIL!P61</f>
        <v>0</v>
      </c>
      <c r="AK61" s="34">
        <f>RTM_IEX!J61</f>
        <v>33.82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7.7632200000000005</v>
      </c>
      <c r="E62">
        <f>GT_NG!T62</f>
        <v>10.811497399397755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533.78213254553384</v>
      </c>
      <c r="P62" s="36">
        <v>75.06</v>
      </c>
      <c r="Q62" s="36">
        <v>22.736931174089069</v>
      </c>
      <c r="R62" s="38">
        <v>23.2</v>
      </c>
      <c r="S62" s="38">
        <v>0</v>
      </c>
      <c r="T62" s="37">
        <f>SUMPRODUCT(LTA!J62:AN62,LTA!J$101:AN$101,LTA!J$105:AN$105)</f>
        <v>62.62</v>
      </c>
      <c r="U62" s="37">
        <f>SUMPRODUCT(LTA!J62:AN62,LTA!J$102:AN$102,LTA!J$105:AN$105)</f>
        <v>417.66675299999997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3.41</v>
      </c>
      <c r="AB62" s="75">
        <f>-STOA!P62</f>
        <v>0</v>
      </c>
      <c r="AC62">
        <f t="shared" si="0"/>
        <v>10.617268486599773</v>
      </c>
      <c r="AD62">
        <f t="shared" si="1"/>
        <v>1253.3432656324208</v>
      </c>
      <c r="AE62">
        <f>'IDT-1'!F62</f>
        <v>0</v>
      </c>
      <c r="AF62" s="24"/>
      <c r="AG62">
        <f t="shared" si="2"/>
        <v>1253.3432656324208</v>
      </c>
      <c r="AI62" s="34">
        <f>PXIL!J62</f>
        <v>0</v>
      </c>
      <c r="AJ62" s="34">
        <f>PXIL!P62</f>
        <v>0</v>
      </c>
      <c r="AK62" s="34">
        <f>RTM_IEX!J62</f>
        <v>48.31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7.7632200000000005</v>
      </c>
      <c r="E63">
        <f>GT_NG!T63</f>
        <v>10.811497399397755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535.37430287953248</v>
      </c>
      <c r="P63" s="36">
        <v>75.06</v>
      </c>
      <c r="Q63" s="36">
        <v>22.736931174089069</v>
      </c>
      <c r="R63" s="38">
        <v>23.7</v>
      </c>
      <c r="S63" s="38">
        <v>0</v>
      </c>
      <c r="T63" s="37">
        <f>SUMPRODUCT(LTA!J63:AN63,LTA!J$101:AN$101,LTA!J$105:AN$105)</f>
        <v>57.89</v>
      </c>
      <c r="U63" s="37">
        <f>SUMPRODUCT(LTA!J63:AN63,LTA!J$102:AN$102,LTA!J$105:AN$105)</f>
        <v>438.92421399999995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3.41</v>
      </c>
      <c r="AB63" s="75">
        <f>-STOA!P63</f>
        <v>0</v>
      </c>
      <c r="AC63">
        <f t="shared" si="0"/>
        <v>10.562665389805362</v>
      </c>
      <c r="AD63">
        <f t="shared" si="1"/>
        <v>1246.8975000632142</v>
      </c>
      <c r="AE63">
        <f>'IDT-1'!F63</f>
        <v>0</v>
      </c>
      <c r="AF63" s="24"/>
      <c r="AG63">
        <f t="shared" si="2"/>
        <v>1246.8975000632142</v>
      </c>
      <c r="AI63" s="34">
        <f>PXIL!J63</f>
        <v>0</v>
      </c>
      <c r="AJ63" s="34">
        <f>PXIL!P63</f>
        <v>0</v>
      </c>
      <c r="AK63" s="34">
        <f>RTM_IEX!J63</f>
        <v>23.19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7.7632200000000005</v>
      </c>
      <c r="E64">
        <f>GT_NG!T64</f>
        <v>10.811497399397755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618.42663412239119</v>
      </c>
      <c r="P64" s="36">
        <v>75.06</v>
      </c>
      <c r="Q64" s="36">
        <v>22.736931174089069</v>
      </c>
      <c r="R64" s="38">
        <v>23.7</v>
      </c>
      <c r="S64" s="38">
        <v>0</v>
      </c>
      <c r="T64" s="37">
        <f>SUMPRODUCT(LTA!J64:AN64,LTA!J$101:AN$101,LTA!J$105:AN$105)</f>
        <v>49.16</v>
      </c>
      <c r="U64" s="37">
        <f>SUMPRODUCT(LTA!J64:AN64,LTA!J$102:AN$102,LTA!J$105:AN$105)</f>
        <v>452.94951000000003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3.41</v>
      </c>
      <c r="AB64" s="75">
        <f>-STOA!P64</f>
        <v>0</v>
      </c>
      <c r="AC64">
        <f t="shared" si="0"/>
        <v>11.736855130287166</v>
      </c>
      <c r="AD64">
        <f t="shared" si="1"/>
        <v>1236.8809375655908</v>
      </c>
      <c r="AE64">
        <f>'IDT-1'!F64</f>
        <v>0</v>
      </c>
      <c r="AF64" s="24"/>
      <c r="AG64">
        <f t="shared" si="2"/>
        <v>1236.8809375655908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-74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7.7632200000000005</v>
      </c>
      <c r="E65">
        <f>GT_NG!T65</f>
        <v>10.811497399397755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50.73772822923663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698.54856007843728</v>
      </c>
      <c r="P65" s="36">
        <v>75.06</v>
      </c>
      <c r="Q65" s="36">
        <v>22.736931174089069</v>
      </c>
      <c r="R65" s="38">
        <v>23.7</v>
      </c>
      <c r="S65" s="38">
        <v>0</v>
      </c>
      <c r="T65" s="37">
        <f>SUMPRODUCT(LTA!J65:AN65,LTA!J$101:AN$101,LTA!J$105:AN$105)</f>
        <v>41.12</v>
      </c>
      <c r="U65" s="37">
        <f>SUMPRODUCT(LTA!J65:AN65,LTA!J$102:AN$102,LTA!J$105:AN$105)</f>
        <v>445.71262200000001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3.41</v>
      </c>
      <c r="AB65" s="75">
        <f>-STOA!P65</f>
        <v>0</v>
      </c>
      <c r="AC65">
        <f t="shared" si="0"/>
        <v>12.944029930584</v>
      </c>
      <c r="AD65">
        <f t="shared" si="1"/>
        <v>1206.6565289505766</v>
      </c>
      <c r="AE65">
        <f>'IDT-1'!F65</f>
        <v>0</v>
      </c>
      <c r="AF65" s="24"/>
      <c r="AG65">
        <f t="shared" si="2"/>
        <v>1206.6565289505766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-160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7.7632200000000005</v>
      </c>
      <c r="E66">
        <f>GT_NG!T66</f>
        <v>10.811497399397755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779.79076517745079</v>
      </c>
      <c r="P66" s="36">
        <v>75.06</v>
      </c>
      <c r="Q66" s="36">
        <v>22.736931174089069</v>
      </c>
      <c r="R66" s="38">
        <v>23.7</v>
      </c>
      <c r="S66" s="38">
        <v>0</v>
      </c>
      <c r="T66" s="37">
        <f>SUMPRODUCT(LTA!J66:AN66,LTA!J$101:AN$101,LTA!J$105:AN$105)</f>
        <v>37.090000000000003</v>
      </c>
      <c r="U66" s="37">
        <f>SUMPRODUCT(LTA!J66:AN66,LTA!J$102:AN$102,LTA!J$105:AN$105)</f>
        <v>439.05935400000004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-302</v>
      </c>
      <c r="AA66" s="75">
        <f>STOA!J66</f>
        <v>3.41</v>
      </c>
      <c r="AB66" s="75">
        <f>-STOA!P66</f>
        <v>0</v>
      </c>
      <c r="AC66">
        <f t="shared" si="0"/>
        <v>15.182160482024374</v>
      </c>
      <c r="AD66">
        <f t="shared" si="1"/>
        <v>1185.6596072689133</v>
      </c>
      <c r="AE66">
        <f>'IDT-1'!F66</f>
        <v>0</v>
      </c>
      <c r="AF66" s="24"/>
      <c r="AG66">
        <f t="shared" si="2"/>
        <v>1185.6596072689133</v>
      </c>
      <c r="AI66" s="34">
        <f>PXIL!J66</f>
        <v>0</v>
      </c>
      <c r="AJ66" s="34">
        <f>PXIL!P66</f>
        <v>0</v>
      </c>
      <c r="AK66" s="34">
        <f>RTM_IEX!J66</f>
        <v>33.81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7.7632200000000005</v>
      </c>
      <c r="E67">
        <f>GT_NG!T67</f>
        <v>10.811497399397755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812.20133131299303</v>
      </c>
      <c r="P67" s="36">
        <v>75.06</v>
      </c>
      <c r="Q67" s="36">
        <v>22.736931174089069</v>
      </c>
      <c r="R67" s="38">
        <v>24.2</v>
      </c>
      <c r="S67" s="38">
        <v>0</v>
      </c>
      <c r="T67" s="37">
        <f>SUMPRODUCT(LTA!J67:AN67,LTA!J$101:AN$101,LTA!J$105:AN$105)</f>
        <v>34.06</v>
      </c>
      <c r="U67" s="37">
        <f>SUMPRODUCT(LTA!J67:AN67,LTA!J$102:AN$102,LTA!J$105:AN$105)</f>
        <v>433.01025200000004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3.41</v>
      </c>
      <c r="AB67" s="75">
        <f>-STOA!P67</f>
        <v>0</v>
      </c>
      <c r="AC67">
        <f t="shared" si="0"/>
        <v>12.54005114784643</v>
      </c>
      <c r="AD67">
        <f t="shared" si="1"/>
        <v>1480.3231807386335</v>
      </c>
      <c r="AE67">
        <f>'IDT-1'!F67</f>
        <v>-291.94200000000001</v>
      </c>
      <c r="AF67" s="24"/>
      <c r="AG67">
        <f t="shared" si="2"/>
        <v>1188.3811807386335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7.7632200000000005</v>
      </c>
      <c r="E68">
        <f>GT_NG!T68</f>
        <v>10.811497399397755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817.44194220234886</v>
      </c>
      <c r="P68" s="36">
        <v>75.06</v>
      </c>
      <c r="Q68" s="36">
        <v>22.736931174089069</v>
      </c>
      <c r="R68" s="38">
        <v>24.040000000000003</v>
      </c>
      <c r="S68" s="38">
        <v>0</v>
      </c>
      <c r="T68" s="37">
        <f>SUMPRODUCT(LTA!J68:AN68,LTA!J$101:AN$101,LTA!J$105:AN$105)</f>
        <v>25.009999999999998</v>
      </c>
      <c r="U68" s="37">
        <f>SUMPRODUCT(LTA!J68:AN68,LTA!J$102:AN$102,LTA!J$105:AN$105)</f>
        <v>424.64503200000001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-18</v>
      </c>
      <c r="AA68" s="75">
        <f>STOA!J68</f>
        <v>3.41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12.751209270365024</v>
      </c>
      <c r="AD68">
        <f t="shared" ref="AD68:AD98" si="4">SUM(B68:AB68,AI68:AR68)-AC68</f>
        <v>1469.0974135054707</v>
      </c>
      <c r="AE68">
        <f>'IDT-1'!F68</f>
        <v>-285.39699999999999</v>
      </c>
      <c r="AF68" s="24"/>
      <c r="AG68">
        <f t="shared" ref="AG68:AG98" si="5">SUM(AD68:AF68)</f>
        <v>1183.7004135054708</v>
      </c>
      <c r="AI68" s="34">
        <f>PXIL!J68</f>
        <v>0</v>
      </c>
      <c r="AJ68" s="34">
        <f>PXIL!P68</f>
        <v>0</v>
      </c>
      <c r="AK68" s="34">
        <f>RTM_IEX!J68</f>
        <v>19.32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7.7632200000000005</v>
      </c>
      <c r="E69">
        <f>GT_NG!T69</f>
        <v>10.811497399397755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815.57881545426164</v>
      </c>
      <c r="P69" s="36">
        <v>75.06</v>
      </c>
      <c r="Q69" s="36">
        <v>22.736931174089069</v>
      </c>
      <c r="R69" s="38">
        <v>12.65</v>
      </c>
      <c r="S69" s="38">
        <v>0</v>
      </c>
      <c r="T69" s="37">
        <f>SUMPRODUCT(LTA!J69:AN69,LTA!J$101:AN$101,LTA!J$105:AN$105)</f>
        <v>14.82</v>
      </c>
      <c r="U69" s="37">
        <f>SUMPRODUCT(LTA!J69:AN69,LTA!J$102:AN$102,LTA!J$105:AN$105)</f>
        <v>416.57725400000004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-18</v>
      </c>
      <c r="AA69" s="75">
        <f>STOA!J69</f>
        <v>3.41</v>
      </c>
      <c r="AB69" s="75">
        <f>-STOA!P69</f>
        <v>0</v>
      </c>
      <c r="AC69">
        <f t="shared" si="3"/>
        <v>12.40537367048109</v>
      </c>
      <c r="AD69">
        <f t="shared" si="4"/>
        <v>1428.2723443572675</v>
      </c>
      <c r="AE69">
        <f>'IDT-1'!F69</f>
        <v>-247.83099999999999</v>
      </c>
      <c r="AF69" s="24"/>
      <c r="AG69">
        <f t="shared" si="5"/>
        <v>1180.4413443572676</v>
      </c>
      <c r="AI69" s="34">
        <f>PXIL!J69</f>
        <v>0</v>
      </c>
      <c r="AJ69" s="34">
        <f>PXIL!P69</f>
        <v>0</v>
      </c>
      <c r="AK69" s="34">
        <f>RTM_IEX!J69</f>
        <v>9.66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7.7632200000000005</v>
      </c>
      <c r="E70">
        <f>GT_NG!T70</f>
        <v>10.811497399397755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817.04414157657209</v>
      </c>
      <c r="P70" s="36">
        <v>75.06</v>
      </c>
      <c r="Q70" s="36">
        <v>22.736931174089069</v>
      </c>
      <c r="R70" s="38">
        <v>6.48</v>
      </c>
      <c r="S70" s="38">
        <v>0</v>
      </c>
      <c r="T70" s="37">
        <f>SUMPRODUCT(LTA!J70:AN70,LTA!J$101:AN$101,LTA!J$105:AN$105)</f>
        <v>5.57</v>
      </c>
      <c r="U70" s="37">
        <f>SUMPRODUCT(LTA!J70:AN70,LTA!J$102:AN$102,LTA!J$105:AN$105)</f>
        <v>409.97262100000006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3.41</v>
      </c>
      <c r="AB70" s="75">
        <f>-STOA!P70</f>
        <v>0</v>
      </c>
      <c r="AC70">
        <f t="shared" si="3"/>
        <v>12.039622653660494</v>
      </c>
      <c r="AD70">
        <f t="shared" si="4"/>
        <v>1421.2487884963984</v>
      </c>
      <c r="AE70">
        <f>'IDT-1'!F70</f>
        <v>-234.43799999999999</v>
      </c>
      <c r="AF70" s="24"/>
      <c r="AG70">
        <f t="shared" si="5"/>
        <v>1186.8107884963983</v>
      </c>
      <c r="AI70" s="34">
        <f>PXIL!J70</f>
        <v>0</v>
      </c>
      <c r="AJ70" s="34">
        <f>PXIL!P70</f>
        <v>0</v>
      </c>
      <c r="AK70" s="34">
        <f>RTM_IEX!J70</f>
        <v>4.83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7.7632200000000005</v>
      </c>
      <c r="E71">
        <f>GT_NG!T71</f>
        <v>10.811497399397755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69.606941698519393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826.41889525403178</v>
      </c>
      <c r="P71" s="36">
        <v>75.06</v>
      </c>
      <c r="Q71" s="36">
        <v>22.736931174089069</v>
      </c>
      <c r="R71" s="38">
        <v>3.82</v>
      </c>
      <c r="S71" s="38">
        <v>0</v>
      </c>
      <c r="T71" s="37">
        <f>SUMPRODUCT(LTA!J71:AN71,LTA!J$101:AN$101,LTA!J$105:AN$105)</f>
        <v>5.5</v>
      </c>
      <c r="U71" s="37">
        <f>SUMPRODUCT(LTA!J71:AN71,LTA!J$102:AN$102,LTA!J$105:AN$105)</f>
        <v>407.03506700000003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3.41</v>
      </c>
      <c r="AB71" s="75">
        <f>-STOA!P71</f>
        <v>0</v>
      </c>
      <c r="AC71">
        <f t="shared" si="3"/>
        <v>12.030165441218719</v>
      </c>
      <c r="AD71">
        <f t="shared" si="4"/>
        <v>1420.1323870848194</v>
      </c>
      <c r="AE71">
        <f>'IDT-1'!F71</f>
        <v>-222.017</v>
      </c>
      <c r="AF71" s="24"/>
      <c r="AG71">
        <f t="shared" si="5"/>
        <v>1198.1153870848193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7.7632200000000005</v>
      </c>
      <c r="E72">
        <f>GT_NG!T72</f>
        <v>10.811497399397755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69.606941698519393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838.86472412690421</v>
      </c>
      <c r="P72" s="36">
        <v>75.06</v>
      </c>
      <c r="Q72" s="36">
        <v>22.736931174089069</v>
      </c>
      <c r="R72" s="38">
        <v>0.76</v>
      </c>
      <c r="S72" s="38">
        <v>0</v>
      </c>
      <c r="T72" s="37">
        <f>SUMPRODUCT(LTA!J72:AN72,LTA!J$101:AN$101,LTA!J$105:AN$105)</f>
        <v>7.5600000000000005</v>
      </c>
      <c r="U72" s="37">
        <f>SUMPRODUCT(LTA!J72:AN72,LTA!J$102:AN$102,LTA!J$105:AN$105)</f>
        <v>403.795976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3.41</v>
      </c>
      <c r="AB72" s="75">
        <f>-STOA!P72</f>
        <v>0</v>
      </c>
      <c r="AC72">
        <f t="shared" si="3"/>
        <v>12.183813616599739</v>
      </c>
      <c r="AD72">
        <f t="shared" si="4"/>
        <v>1418.1854767823108</v>
      </c>
      <c r="AE72">
        <f>'IDT-1'!F72</f>
        <v>-215.83499999999998</v>
      </c>
      <c r="AF72" s="24"/>
      <c r="AG72">
        <f t="shared" si="5"/>
        <v>1202.3504767823108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7.7632200000000005</v>
      </c>
      <c r="E73">
        <f>GT_NG!T73</f>
        <v>10.811497399397755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69.606922770876622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860.07644087365816</v>
      </c>
      <c r="P73" s="36">
        <v>75.06</v>
      </c>
      <c r="Q73" s="36">
        <v>22.736931174089069</v>
      </c>
      <c r="R73" s="38">
        <v>2.7272727272727271E-2</v>
      </c>
      <c r="S73" s="38">
        <v>0</v>
      </c>
      <c r="T73" s="37">
        <f>SUMPRODUCT(LTA!J73:AN73,LTA!J$101:AN$101,LTA!J$105:AN$105)</f>
        <v>5.86</v>
      </c>
      <c r="U73" s="37">
        <f>SUMPRODUCT(LTA!J73:AN73,LTA!J$102:AN$102,LTA!J$105:AN$105)</f>
        <v>402.94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3.41</v>
      </c>
      <c r="AB73" s="75">
        <f>-STOA!P73</f>
        <v>0</v>
      </c>
      <c r="AC73">
        <f t="shared" si="3"/>
        <v>12.546145713911589</v>
      </c>
      <c r="AD73">
        <f t="shared" si="4"/>
        <v>1410.7461392313828</v>
      </c>
      <c r="AE73">
        <f>'IDT-1'!F73</f>
        <v>-204.57600000000002</v>
      </c>
      <c r="AF73" s="24"/>
      <c r="AG73">
        <f t="shared" si="5"/>
        <v>1206.1701392313828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7.7632200000000005</v>
      </c>
      <c r="E74">
        <f>GT_NG!T74</f>
        <v>10.811497399397755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69.606922770876622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882.86895999955459</v>
      </c>
      <c r="P74" s="36">
        <v>75.06</v>
      </c>
      <c r="Q74" s="36">
        <v>22.736931174089069</v>
      </c>
      <c r="R74" s="38">
        <v>0</v>
      </c>
      <c r="S74" s="38">
        <v>0</v>
      </c>
      <c r="T74" s="37">
        <f>SUMPRODUCT(LTA!J74:AN74,LTA!J$101:AN$101,LTA!J$105:AN$105)</f>
        <v>1.38</v>
      </c>
      <c r="U74" s="37">
        <f>SUMPRODUCT(LTA!J74:AN74,LTA!J$102:AN$102,LTA!J$105:AN$105)</f>
        <v>402.94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3.41</v>
      </c>
      <c r="AB74" s="75">
        <f>-STOA!P74</f>
        <v>0</v>
      </c>
      <c r="AC74">
        <f t="shared" si="3"/>
        <v>12.61503020641114</v>
      </c>
      <c r="AD74">
        <f t="shared" si="4"/>
        <v>1438.9625011375072</v>
      </c>
      <c r="AE74">
        <f>'IDT-1'!F74</f>
        <v>-211.81100000000001</v>
      </c>
      <c r="AF74" s="24"/>
      <c r="AG74">
        <f t="shared" si="5"/>
        <v>1227.1515011375072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7.7632200000000005</v>
      </c>
      <c r="E75">
        <f>GT_NG!T75</f>
        <v>10.900848617574598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69.606922770876622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904.58244579139796</v>
      </c>
      <c r="P75" s="36">
        <v>75.06</v>
      </c>
      <c r="Q75" s="36">
        <v>22.736931174089069</v>
      </c>
      <c r="R75" s="38">
        <v>0</v>
      </c>
      <c r="S75" s="38">
        <v>0</v>
      </c>
      <c r="T75" s="37">
        <f>SUMPRODUCT(LTA!J75:AN75,LTA!J$101:AN$101,LTA!J$105:AN$105)</f>
        <v>0.11</v>
      </c>
      <c r="U75" s="37">
        <f>SUMPRODUCT(LTA!J75:AN75,LTA!J$102:AN$102,LTA!J$105:AN$105)</f>
        <v>402.94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3.41</v>
      </c>
      <c r="AB75" s="75">
        <f>-STOA!P75</f>
        <v>0</v>
      </c>
      <c r="AC75">
        <f t="shared" si="3"/>
        <v>13.12635234629087</v>
      </c>
      <c r="AD75">
        <f t="shared" si="4"/>
        <v>1418.9840160076474</v>
      </c>
      <c r="AE75">
        <f>'IDT-1'!F75</f>
        <v>-227.321</v>
      </c>
      <c r="AF75" s="24"/>
      <c r="AG75">
        <f t="shared" si="5"/>
        <v>1191.6630160076475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7.7632200000000005</v>
      </c>
      <c r="E76">
        <f>GT_NG!T76</f>
        <v>10.900848617574598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69.606922770876622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932.1909370349872</v>
      </c>
      <c r="P76" s="36">
        <v>75.06</v>
      </c>
      <c r="Q76" s="36">
        <v>22.736931174089069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402.94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3.41</v>
      </c>
      <c r="AB76" s="75">
        <f>-STOA!P76</f>
        <v>0</v>
      </c>
      <c r="AC76">
        <f t="shared" si="3"/>
        <v>13.399695461361464</v>
      </c>
      <c r="AD76">
        <f t="shared" si="4"/>
        <v>1441.209164136166</v>
      </c>
      <c r="AE76">
        <f>'IDT-1'!F76</f>
        <v>-250.80799999999999</v>
      </c>
      <c r="AF76" s="24"/>
      <c r="AG76">
        <f t="shared" si="5"/>
        <v>1190.401164136166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7.7632200000000005</v>
      </c>
      <c r="E77">
        <f>GT_NG!T77</f>
        <v>10.900848617574598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69.606922770876622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932.1909370349872</v>
      </c>
      <c r="P77" s="36">
        <v>75.06</v>
      </c>
      <c r="Q77" s="36">
        <v>22.736931174089069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402.94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3.41</v>
      </c>
      <c r="AB77" s="75">
        <f>-STOA!P77</f>
        <v>0</v>
      </c>
      <c r="AC77">
        <f t="shared" si="3"/>
        <v>13.314983884112573</v>
      </c>
      <c r="AD77">
        <f t="shared" si="4"/>
        <v>1451.293875713415</v>
      </c>
      <c r="AE77">
        <f>'IDT-1'!F77</f>
        <v>-257.33999999999997</v>
      </c>
      <c r="AF77" s="24"/>
      <c r="AG77">
        <f t="shared" si="5"/>
        <v>1193.9538757134151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7.7632200000000005</v>
      </c>
      <c r="E78">
        <f>GT_NG!T78</f>
        <v>10.900848617574598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69.606922770876622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924.4690214639827</v>
      </c>
      <c r="P78" s="36">
        <v>75.06</v>
      </c>
      <c r="Q78" s="36">
        <v>22.736931174089069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402.94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3.41</v>
      </c>
      <c r="AB78" s="75">
        <f>-STOA!P78</f>
        <v>0</v>
      </c>
      <c r="AC78">
        <f t="shared" si="3"/>
        <v>13.13152358516769</v>
      </c>
      <c r="AD78">
        <f t="shared" si="4"/>
        <v>1457.7554204413552</v>
      </c>
      <c r="AE78">
        <f>'IDT-1'!F78</f>
        <v>-269.40999999999997</v>
      </c>
      <c r="AF78" s="24"/>
      <c r="AG78">
        <f t="shared" si="5"/>
        <v>1188.3454204413551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-46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7.7632200000000005</v>
      </c>
      <c r="E79">
        <f>GT_NG!T79</f>
        <v>10.900848617574598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922.44107870036044</v>
      </c>
      <c r="P79" s="36">
        <v>75.06</v>
      </c>
      <c r="Q79" s="36">
        <v>22.736931174089069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402.65000000000003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3.41</v>
      </c>
      <c r="AB79" s="75">
        <f>-STOA!P79</f>
        <v>0</v>
      </c>
      <c r="AC79">
        <f t="shared" si="3"/>
        <v>12.841700402455229</v>
      </c>
      <c r="AD79">
        <f t="shared" si="4"/>
        <v>1465.7203780895691</v>
      </c>
      <c r="AE79">
        <f>'IDT-1'!F79</f>
        <v>-284.63600000000002</v>
      </c>
      <c r="AF79" s="24"/>
      <c r="AG79">
        <f t="shared" si="5"/>
        <v>1181.0843780895691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7.7632200000000005</v>
      </c>
      <c r="E80">
        <f>GT_NG!T80</f>
        <v>10.900848617574598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918.72597562887563</v>
      </c>
      <c r="P80" s="36">
        <v>75.06</v>
      </c>
      <c r="Q80" s="36">
        <v>22.736931174089069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402.65000000000003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3.41</v>
      </c>
      <c r="AB80" s="75">
        <f>-STOA!P80</f>
        <v>0</v>
      </c>
      <c r="AC80">
        <f t="shared" si="3"/>
        <v>12.810493536654755</v>
      </c>
      <c r="AD80">
        <f t="shared" si="4"/>
        <v>1462.0364818838846</v>
      </c>
      <c r="AE80">
        <f>'IDT-1'!F80</f>
        <v>-312.65200000000004</v>
      </c>
      <c r="AF80" s="24"/>
      <c r="AG80">
        <f t="shared" si="5"/>
        <v>1149.3844818838845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7.7632200000000005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919.28566038352801</v>
      </c>
      <c r="P81" s="36">
        <v>75.06</v>
      </c>
      <c r="Q81" s="36">
        <v>22.736931174089069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402.65000000000003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3.41</v>
      </c>
      <c r="AB81" s="75">
        <f>-STOA!P81</f>
        <v>0</v>
      </c>
      <c r="AC81">
        <f t="shared" si="3"/>
        <v>13.156729544821276</v>
      </c>
      <c r="AD81">
        <f t="shared" si="4"/>
        <v>1422.5699719674988</v>
      </c>
      <c r="AE81">
        <f>'IDT-1'!F81</f>
        <v>-328.99</v>
      </c>
      <c r="AF81" s="24"/>
      <c r="AG81">
        <f t="shared" si="5"/>
        <v>1093.5799719674988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7.7632200000000005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894.75435495953559</v>
      </c>
      <c r="P82" s="36">
        <v>75.06</v>
      </c>
      <c r="Q82" s="36">
        <v>22.736931174089069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402.65000000000003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3.41</v>
      </c>
      <c r="AB82" s="75">
        <f>-STOA!P82</f>
        <v>0</v>
      </c>
      <c r="AC82">
        <f t="shared" si="3"/>
        <v>12.823599213386405</v>
      </c>
      <c r="AD82">
        <f t="shared" si="4"/>
        <v>1413.3717968749413</v>
      </c>
      <c r="AE82">
        <f>'IDT-1'!F82</f>
        <v>-356.32799999999997</v>
      </c>
      <c r="AF82" s="24"/>
      <c r="AG82">
        <f t="shared" si="5"/>
        <v>1057.0437968749413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7.7632200000000005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848.22715447724613</v>
      </c>
      <c r="P83" s="36">
        <v>75.73</v>
      </c>
      <c r="Q83" s="36">
        <v>22.93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402.65000000000003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3.51</v>
      </c>
      <c r="AB83" s="75">
        <f>-STOA!P83</f>
        <v>0</v>
      </c>
      <c r="AC83">
        <f t="shared" si="3"/>
        <v>12.356148930223934</v>
      </c>
      <c r="AD83">
        <f t="shared" si="4"/>
        <v>1378.2751155017252</v>
      </c>
      <c r="AE83">
        <f>'IDT-1'!F83</f>
        <v>-362.77600000000001</v>
      </c>
      <c r="AF83" s="24"/>
      <c r="AG83">
        <f t="shared" si="5"/>
        <v>1015.4991155017251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7.7632200000000005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830.20457026270083</v>
      </c>
      <c r="P84" s="36">
        <v>75.73</v>
      </c>
      <c r="Q84" s="36">
        <v>22.93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402.65000000000003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3.51</v>
      </c>
      <c r="AB84" s="75">
        <f>-STOA!P84</f>
        <v>0</v>
      </c>
      <c r="AC84">
        <f t="shared" si="3"/>
        <v>12.289470800070642</v>
      </c>
      <c r="AD84">
        <f t="shared" si="4"/>
        <v>1350.319209417333</v>
      </c>
      <c r="AE84">
        <f>'IDT-1'!F84</f>
        <v>-366</v>
      </c>
      <c r="AF84" s="24"/>
      <c r="AG84">
        <f t="shared" si="5"/>
        <v>984.31920941733301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7.7632200000000005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823.97415243696412</v>
      </c>
      <c r="P85" s="36">
        <v>75.06</v>
      </c>
      <c r="Q85" s="36">
        <v>22.736498306128738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402.65000000000003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3.51</v>
      </c>
      <c r="AB85" s="75">
        <f>-STOA!P85</f>
        <v>0</v>
      </c>
      <c r="AC85">
        <f t="shared" si="3"/>
        <v>12.5687281851015</v>
      </c>
      <c r="AD85">
        <f t="shared" si="4"/>
        <v>1302.9460325126943</v>
      </c>
      <c r="AE85">
        <f>'IDT-1'!F85</f>
        <v>-355</v>
      </c>
      <c r="AF85" s="24"/>
      <c r="AG85">
        <f t="shared" si="5"/>
        <v>947.94603251269427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7.7632200000000005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754.93225715449137</v>
      </c>
      <c r="P86" s="36">
        <v>75.06</v>
      </c>
      <c r="Q86" s="36">
        <v>22.736498306128738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402.65000000000003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3.51</v>
      </c>
      <c r="AB86" s="75">
        <f>-STOA!P86</f>
        <v>0</v>
      </c>
      <c r="AC86">
        <f t="shared" si="3"/>
        <v>11.734641532982057</v>
      </c>
      <c r="AD86">
        <f t="shared" si="4"/>
        <v>1264.7382238823409</v>
      </c>
      <c r="AE86">
        <f>'IDT-1'!F86</f>
        <v>-344</v>
      </c>
      <c r="AF86" s="24"/>
      <c r="AG86">
        <f t="shared" si="5"/>
        <v>920.73822388234089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-60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7.7632200000000005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680.22500831049013</v>
      </c>
      <c r="P87" s="36">
        <v>75.06</v>
      </c>
      <c r="Q87" s="36">
        <v>22.736498306128738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385.35000000000008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3.51</v>
      </c>
      <c r="AB87" s="75">
        <f>-STOA!P87</f>
        <v>0</v>
      </c>
      <c r="AC87">
        <f t="shared" si="3"/>
        <v>11.978319569679135</v>
      </c>
      <c r="AD87">
        <f t="shared" si="4"/>
        <v>1052.4872970016427</v>
      </c>
      <c r="AE87">
        <f>'IDT-1'!F87</f>
        <v>-158.648</v>
      </c>
      <c r="AF87" s="24"/>
      <c r="AG87">
        <f t="shared" si="5"/>
        <v>893.83929700164265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-180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7.7632200000000005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601.58754919028195</v>
      </c>
      <c r="P88" s="36">
        <v>75.06</v>
      </c>
      <c r="Q88" s="36">
        <v>22.736498306128738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356.74000000000007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3.51</v>
      </c>
      <c r="AB88" s="75">
        <f>-STOA!P88</f>
        <v>0</v>
      </c>
      <c r="AC88">
        <f t="shared" si="3"/>
        <v>10.230325140580479</v>
      </c>
      <c r="AD88">
        <f t="shared" si="4"/>
        <v>1046.9878323105331</v>
      </c>
      <c r="AE88">
        <f>'IDT-1'!F88</f>
        <v>-156.34800000000001</v>
      </c>
      <c r="AF88" s="24"/>
      <c r="AG88">
        <f t="shared" si="5"/>
        <v>890.63983231053317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7.7632200000000005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548.225066495379</v>
      </c>
      <c r="P89" s="36">
        <v>75.06</v>
      </c>
      <c r="Q89" s="36">
        <v>22.736498306128738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356.74000000000007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3.51</v>
      </c>
      <c r="AB89" s="75">
        <f>-STOA!P89</f>
        <v>0</v>
      </c>
      <c r="AC89">
        <f t="shared" si="3"/>
        <v>9.3585223996988418</v>
      </c>
      <c r="AD89">
        <f t="shared" si="4"/>
        <v>1044.4971523565118</v>
      </c>
      <c r="AE89">
        <f>'IDT-1'!F89</f>
        <v>-159.16800000000001</v>
      </c>
      <c r="AF89" s="24"/>
      <c r="AG89">
        <f t="shared" si="5"/>
        <v>885.32915235651183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7.7632200000000005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548.225066495379</v>
      </c>
      <c r="P90" s="36">
        <v>75.06</v>
      </c>
      <c r="Q90" s="36">
        <v>22.736498306128738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356.74000000000007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3.51</v>
      </c>
      <c r="AB90" s="75">
        <f>-STOA!P90</f>
        <v>0</v>
      </c>
      <c r="AC90">
        <f t="shared" si="3"/>
        <v>9.3585223996988418</v>
      </c>
      <c r="AD90">
        <f t="shared" si="4"/>
        <v>1044.4971523565118</v>
      </c>
      <c r="AE90">
        <f>'IDT-1'!F90</f>
        <v>-169.988</v>
      </c>
      <c r="AF90" s="24"/>
      <c r="AG90">
        <f t="shared" si="5"/>
        <v>874.50915235651178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7.7632200000000005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546.72733428842776</v>
      </c>
      <c r="P91" s="36">
        <v>75.06</v>
      </c>
      <c r="Q91" s="36">
        <v>22.736498306128738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356.74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3.51</v>
      </c>
      <c r="AB91" s="75">
        <f>-STOA!P91</f>
        <v>0</v>
      </c>
      <c r="AC91">
        <f t="shared" si="3"/>
        <v>9.2612298719115582</v>
      </c>
      <c r="AD91">
        <f t="shared" si="4"/>
        <v>1053.0967126773476</v>
      </c>
      <c r="AE91">
        <f>'IDT-1'!F91</f>
        <v>-176.99199999999999</v>
      </c>
      <c r="AF91" s="24"/>
      <c r="AG91">
        <f t="shared" si="5"/>
        <v>876.10471267734761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7.7632200000000005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546.72733428842776</v>
      </c>
      <c r="P92" s="36">
        <v>75.06</v>
      </c>
      <c r="Q92" s="36">
        <v>22.736498306128738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357.57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3.51</v>
      </c>
      <c r="AB92" s="75">
        <f>-STOA!P92</f>
        <v>0</v>
      </c>
      <c r="AC92">
        <f t="shared" si="3"/>
        <v>9.2682018719115593</v>
      </c>
      <c r="AD92">
        <f t="shared" si="4"/>
        <v>1053.9197406773478</v>
      </c>
      <c r="AE92">
        <f>'IDT-1'!F92</f>
        <v>-179</v>
      </c>
      <c r="AF92" s="24"/>
      <c r="AG92">
        <f t="shared" si="5"/>
        <v>874.91974067734782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7.7632200000000005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546.91719387856847</v>
      </c>
      <c r="P93" s="36">
        <v>75.06</v>
      </c>
      <c r="Q93" s="36">
        <v>22.736498306128738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357.57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3.51</v>
      </c>
      <c r="AB93" s="75">
        <f>-STOA!P93</f>
        <v>0</v>
      </c>
      <c r="AC93">
        <f t="shared" si="3"/>
        <v>9.6933545787131941</v>
      </c>
      <c r="AD93">
        <f t="shared" si="4"/>
        <v>1003.6844475606869</v>
      </c>
      <c r="AE93">
        <f>'IDT-1'!F93</f>
        <v>-169</v>
      </c>
      <c r="AF93" s="24"/>
      <c r="AG93">
        <f t="shared" si="5"/>
        <v>834.68444756068686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7.7632200000000005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535.65991954278138</v>
      </c>
      <c r="P94" s="36">
        <v>75.06</v>
      </c>
      <c r="Q94" s="36">
        <v>22.736498306128738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357.57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3.51</v>
      </c>
      <c r="AB94" s="75">
        <f>-STOA!P94</f>
        <v>0</v>
      </c>
      <c r="AC94">
        <f t="shared" si="3"/>
        <v>9.6835050515414736</v>
      </c>
      <c r="AD94">
        <f t="shared" si="4"/>
        <v>982.43702275207147</v>
      </c>
      <c r="AE94">
        <f>'IDT-1'!F94</f>
        <v>-150</v>
      </c>
      <c r="AF94" s="24"/>
      <c r="AG94">
        <f t="shared" si="5"/>
        <v>832.43702275207147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-80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7.7632200000000005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519.02131820604029</v>
      </c>
      <c r="P95" s="36">
        <v>33.820000000000007</v>
      </c>
      <c r="Q95" s="36">
        <v>7.7299999999999995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357.57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-15</v>
      </c>
      <c r="AA95" s="75">
        <f>STOA!J95</f>
        <v>3.51</v>
      </c>
      <c r="AB95" s="75">
        <f>-STOA!P95</f>
        <v>0</v>
      </c>
      <c r="AC95">
        <f t="shared" si="3"/>
        <v>9.1136260031658143</v>
      </c>
      <c r="AD95">
        <f t="shared" si="4"/>
        <v>905.12180215757758</v>
      </c>
      <c r="AE95">
        <f>'IDT-1'!F95</f>
        <v>-69</v>
      </c>
      <c r="AF95" s="24"/>
      <c r="AG95">
        <f t="shared" si="5"/>
        <v>836.12180215757758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-70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7.7632200000000005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519.02131820604029</v>
      </c>
      <c r="P96" s="36">
        <v>33.820000000000007</v>
      </c>
      <c r="Q96" s="36">
        <v>7.7299999999999995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357.57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-52</v>
      </c>
      <c r="AA96" s="75">
        <f>STOA!J96</f>
        <v>3.51</v>
      </c>
      <c r="AB96" s="75">
        <f>-STOA!P96</f>
        <v>0</v>
      </c>
      <c r="AC96">
        <f t="shared" si="3"/>
        <v>9.42705883898671</v>
      </c>
      <c r="AD96">
        <f t="shared" si="4"/>
        <v>867.80836932175669</v>
      </c>
      <c r="AE96">
        <f>'IDT-1'!F96</f>
        <v>-38</v>
      </c>
      <c r="AF96" s="24"/>
      <c r="AG96">
        <f t="shared" si="5"/>
        <v>829.80836932175669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-70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7.7632200000000005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519.81881953877894</v>
      </c>
      <c r="P97" s="36">
        <v>33.820000000000007</v>
      </c>
      <c r="Q97" s="36">
        <v>7.7299999999999995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357.57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-92</v>
      </c>
      <c r="AA97" s="75">
        <f>STOA!J97</f>
        <v>3.51</v>
      </c>
      <c r="AB97" s="75">
        <f>-STOA!P97</f>
        <v>0</v>
      </c>
      <c r="AC97">
        <f t="shared" si="3"/>
        <v>9.772604159177277</v>
      </c>
      <c r="AD97">
        <f t="shared" si="4"/>
        <v>828.26032533430475</v>
      </c>
      <c r="AE97">
        <f>'IDT-1'!F97</f>
        <v>-10</v>
      </c>
      <c r="AF97" s="24"/>
      <c r="AG97">
        <f t="shared" si="5"/>
        <v>818.26032533430475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-70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7.7632200000000005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520.41694584512743</v>
      </c>
      <c r="P98" s="36">
        <v>33.820000000000007</v>
      </c>
      <c r="Q98" s="36">
        <v>7.7299999999999995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357.57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-114</v>
      </c>
      <c r="AA98" s="75">
        <f>STOA!J98</f>
        <v>3.51</v>
      </c>
      <c r="AB98" s="75">
        <f>-STOA!P98</f>
        <v>0</v>
      </c>
      <c r="AC98">
        <f t="shared" si="3"/>
        <v>9.9639938900981626</v>
      </c>
      <c r="AD98">
        <f t="shared" si="4"/>
        <v>806.66706190973218</v>
      </c>
      <c r="AE98">
        <f>'IDT-1'!F98</f>
        <v>0</v>
      </c>
      <c r="AF98" s="24"/>
      <c r="AG98">
        <f t="shared" si="5"/>
        <v>806.66706190973218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0.18225513000000021</v>
      </c>
      <c r="E99">
        <f t="shared" si="6"/>
        <v>0.26537666204293647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1.4409434536061005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14.973521582664969</v>
      </c>
      <c r="P99" s="36">
        <f t="shared" si="6"/>
        <v>1.5955700152358301</v>
      </c>
      <c r="Q99" s="36">
        <f t="shared" si="6"/>
        <v>0.44456239257131358</v>
      </c>
      <c r="R99" s="38">
        <f>SUM(R3:R98)/4000</f>
        <v>0.22516681818181827</v>
      </c>
      <c r="S99" s="38">
        <f t="shared" si="6"/>
        <v>0</v>
      </c>
      <c r="T99" s="37">
        <f t="shared" si="6"/>
        <v>0.57640750000000018</v>
      </c>
      <c r="U99" s="37">
        <f t="shared" si="6"/>
        <v>9.1840149877499968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-1.5347599999999999</v>
      </c>
      <c r="AA99" s="75">
        <f t="shared" si="6"/>
        <v>8.2939999999999972E-2</v>
      </c>
      <c r="AB99" s="75">
        <f t="shared" si="6"/>
        <v>0</v>
      </c>
      <c r="AC99">
        <f t="shared" si="6"/>
        <v>0.26450213689362406</v>
      </c>
      <c r="AD99">
        <f t="shared" si="6"/>
        <v>26.95883890515934</v>
      </c>
      <c r="AE99">
        <f t="shared" si="6"/>
        <v>-2.0833092500000001</v>
      </c>
      <c r="AG99">
        <f t="shared" si="6"/>
        <v>24.875529655159344</v>
      </c>
      <c r="AI99">
        <f t="shared" si="6"/>
        <v>0</v>
      </c>
      <c r="AJ99">
        <f t="shared" si="6"/>
        <v>0</v>
      </c>
      <c r="AK99">
        <f t="shared" si="6"/>
        <v>0.3760925</v>
      </c>
      <c r="AL99">
        <f t="shared" si="6"/>
        <v>-0.58875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45240</v>
      </c>
      <c r="B1" s="216"/>
      <c r="C1" s="216"/>
      <c r="D1" s="224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4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1.1664000000000001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61.84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0.71216200519707407</v>
      </c>
      <c r="AD3">
        <f>SUM(B3:AB3,AI3:AR3)-AC3</f>
        <v>84.069029089692705</v>
      </c>
      <c r="AE3">
        <f>'IDT-1'!E3</f>
        <v>0</v>
      </c>
      <c r="AF3" s="24"/>
      <c r="AG3">
        <f>SUM(AD3:AF3)+AT3</f>
        <v>84.069029089692705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61.69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0.71090200519707403</v>
      </c>
      <c r="AD4">
        <f t="shared" ref="AD4:AD67" si="1">SUM(B4:AB4,AI4:AR4)-AC4</f>
        <v>83.920289089692702</v>
      </c>
      <c r="AE4">
        <f>'IDT-1'!E4</f>
        <v>0</v>
      </c>
      <c r="AF4" s="24"/>
      <c r="AG4">
        <f t="shared" ref="AG4:AG67" si="2">SUM(AD4:AF4)+AT4</f>
        <v>83.920289089692702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57.97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0.67965400519707408</v>
      </c>
      <c r="AD5">
        <f t="shared" si="1"/>
        <v>80.231537089692694</v>
      </c>
      <c r="AE5">
        <f>'IDT-1'!E5</f>
        <v>0</v>
      </c>
      <c r="AF5" s="24"/>
      <c r="AG5">
        <f t="shared" si="2"/>
        <v>80.231537089692694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56.04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0.66344200519707397</v>
      </c>
      <c r="AD6">
        <f t="shared" si="1"/>
        <v>78.317749089692697</v>
      </c>
      <c r="AE6">
        <f>'IDT-1'!E6</f>
        <v>0</v>
      </c>
      <c r="AF6" s="24"/>
      <c r="AG6">
        <f t="shared" si="2"/>
        <v>78.317749089692697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56.04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0.66344200519707397</v>
      </c>
      <c r="AD7">
        <f t="shared" si="1"/>
        <v>78.317749089692697</v>
      </c>
      <c r="AE7">
        <f>'IDT-1'!E7</f>
        <v>0</v>
      </c>
      <c r="AF7" s="24"/>
      <c r="AG7">
        <f t="shared" si="2"/>
        <v>78.317749089692697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56.04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0.66344200519707397</v>
      </c>
      <c r="AD8">
        <f t="shared" si="1"/>
        <v>78.317749089692697</v>
      </c>
      <c r="AE8">
        <f>'IDT-1'!E8</f>
        <v>0</v>
      </c>
      <c r="AF8" s="24"/>
      <c r="AG8">
        <f t="shared" si="2"/>
        <v>78.317749089692697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55.07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0.65529400519707404</v>
      </c>
      <c r="AD9">
        <f t="shared" si="1"/>
        <v>77.355897089692689</v>
      </c>
      <c r="AE9">
        <f>'IDT-1'!E9</f>
        <v>0</v>
      </c>
      <c r="AF9" s="24"/>
      <c r="AG9">
        <f t="shared" si="2"/>
        <v>77.355897089692689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54.11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0.64723000519707408</v>
      </c>
      <c r="AD10">
        <f t="shared" si="1"/>
        <v>76.4039610896927</v>
      </c>
      <c r="AE10">
        <f>'IDT-1'!E10</f>
        <v>0</v>
      </c>
      <c r="AF10" s="24"/>
      <c r="AG10">
        <f t="shared" si="2"/>
        <v>76.4039610896927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55.07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0.65529400519707404</v>
      </c>
      <c r="AD11">
        <f t="shared" si="1"/>
        <v>77.355897089692689</v>
      </c>
      <c r="AE11">
        <f>'IDT-1'!E11</f>
        <v>0</v>
      </c>
      <c r="AF11" s="24"/>
      <c r="AG11">
        <f t="shared" si="2"/>
        <v>77.355897089692689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54.11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0.64723000519707408</v>
      </c>
      <c r="AD12">
        <f t="shared" si="1"/>
        <v>76.4039610896927</v>
      </c>
      <c r="AE12">
        <f>'IDT-1'!E12</f>
        <v>0</v>
      </c>
      <c r="AF12" s="24"/>
      <c r="AG12">
        <f t="shared" si="2"/>
        <v>76.4039610896927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53.14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0.63908200519707403</v>
      </c>
      <c r="AD13">
        <f t="shared" si="1"/>
        <v>75.442109089692707</v>
      </c>
      <c r="AE13">
        <f>'IDT-1'!E13</f>
        <v>0</v>
      </c>
      <c r="AF13" s="24"/>
      <c r="AG13">
        <f t="shared" si="2"/>
        <v>75.442109089692707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53.14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0.63908200519707403</v>
      </c>
      <c r="AD14">
        <f t="shared" si="1"/>
        <v>75.442109089692707</v>
      </c>
      <c r="AE14">
        <f>'IDT-1'!E14</f>
        <v>0</v>
      </c>
      <c r="AF14" s="24"/>
      <c r="AG14">
        <f t="shared" si="2"/>
        <v>75.442109089692707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52.17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0.6309340051970741</v>
      </c>
      <c r="AD15">
        <f t="shared" si="1"/>
        <v>74.480257089692699</v>
      </c>
      <c r="AE15">
        <f>'IDT-1'!E15</f>
        <v>0</v>
      </c>
      <c r="AF15" s="24"/>
      <c r="AG15">
        <f t="shared" si="2"/>
        <v>74.480257089692699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52.17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0.6309340051970741</v>
      </c>
      <c r="AD16">
        <f t="shared" si="1"/>
        <v>74.480257089692699</v>
      </c>
      <c r="AE16">
        <f>'IDT-1'!E16</f>
        <v>0</v>
      </c>
      <c r="AF16" s="24"/>
      <c r="AG16">
        <f t="shared" si="2"/>
        <v>74.480257089692699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52.17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0.6309340051970741</v>
      </c>
      <c r="AD17">
        <f t="shared" si="1"/>
        <v>74.480257089692699</v>
      </c>
      <c r="AE17">
        <f>'IDT-1'!E17</f>
        <v>0</v>
      </c>
      <c r="AF17" s="24"/>
      <c r="AG17">
        <f t="shared" si="2"/>
        <v>74.480257089692699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52.17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0.6309340051970741</v>
      </c>
      <c r="AD18">
        <f t="shared" si="1"/>
        <v>74.480257089692699</v>
      </c>
      <c r="AE18">
        <f>'IDT-1'!E18</f>
        <v>0</v>
      </c>
      <c r="AF18" s="24"/>
      <c r="AG18">
        <f t="shared" si="2"/>
        <v>74.480257089692699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53.14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0.63908200519707403</v>
      </c>
      <c r="AD19">
        <f t="shared" si="1"/>
        <v>75.442109089692707</v>
      </c>
      <c r="AE19">
        <f>'IDT-1'!E19</f>
        <v>0</v>
      </c>
      <c r="AF19" s="24"/>
      <c r="AG19">
        <f t="shared" si="2"/>
        <v>75.442109089692707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52.17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0.6309340051970741</v>
      </c>
      <c r="AD20">
        <f t="shared" si="1"/>
        <v>74.480257089692699</v>
      </c>
      <c r="AE20">
        <f>'IDT-1'!E20</f>
        <v>0</v>
      </c>
      <c r="AF20" s="24"/>
      <c r="AG20">
        <f t="shared" si="2"/>
        <v>74.480257089692699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53.14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0.63908200519707403</v>
      </c>
      <c r="AD21">
        <f t="shared" si="1"/>
        <v>75.442109089692707</v>
      </c>
      <c r="AE21">
        <f>'IDT-1'!E21</f>
        <v>0</v>
      </c>
      <c r="AF21" s="24"/>
      <c r="AG21">
        <f t="shared" si="2"/>
        <v>75.442109089692707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53.14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0.63908200519707403</v>
      </c>
      <c r="AD22">
        <f t="shared" si="1"/>
        <v>75.442109089692707</v>
      </c>
      <c r="AE22">
        <f>'IDT-1'!E22</f>
        <v>0</v>
      </c>
      <c r="AF22" s="24"/>
      <c r="AG22">
        <f t="shared" si="2"/>
        <v>75.442109089692707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55.07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0.65529400519707404</v>
      </c>
      <c r="AD23">
        <f t="shared" si="1"/>
        <v>77.355897089692689</v>
      </c>
      <c r="AE23">
        <f>'IDT-1'!E23</f>
        <v>0</v>
      </c>
      <c r="AF23" s="24"/>
      <c r="AG23">
        <f t="shared" si="2"/>
        <v>77.355897089692689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57.01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0.67159000519707401</v>
      </c>
      <c r="AD24">
        <f t="shared" si="1"/>
        <v>79.27960108969269</v>
      </c>
      <c r="AE24">
        <f>'IDT-1'!E24</f>
        <v>0</v>
      </c>
      <c r="AF24" s="24"/>
      <c r="AG24">
        <f t="shared" si="2"/>
        <v>79.27960108969269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57.97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0.67965400519707408</v>
      </c>
      <c r="AD25">
        <f t="shared" si="1"/>
        <v>80.231537089692694</v>
      </c>
      <c r="AE25">
        <f>'IDT-1'!E25</f>
        <v>0</v>
      </c>
      <c r="AF25" s="24"/>
      <c r="AG25">
        <f t="shared" si="2"/>
        <v>80.231537089692694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59.9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0.69586600519707409</v>
      </c>
      <c r="AD26">
        <f t="shared" si="1"/>
        <v>82.145325089692705</v>
      </c>
      <c r="AE26">
        <f>'IDT-1'!E26</f>
        <v>0</v>
      </c>
      <c r="AF26" s="24"/>
      <c r="AG26">
        <f t="shared" si="2"/>
        <v>82.145325089692705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66.67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0.75273400519707412</v>
      </c>
      <c r="AD27">
        <f t="shared" si="1"/>
        <v>88.858457089692706</v>
      </c>
      <c r="AE27">
        <f>'IDT-1'!E27</f>
        <v>0</v>
      </c>
      <c r="AF27" s="24"/>
      <c r="AG27">
        <f t="shared" si="2"/>
        <v>88.858457089692706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72.459999999999994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0.80137000519707402</v>
      </c>
      <c r="AD28">
        <f t="shared" si="1"/>
        <v>94.599821089692696</v>
      </c>
      <c r="AE28">
        <f>'IDT-1'!E28</f>
        <v>0</v>
      </c>
      <c r="AF28" s="24"/>
      <c r="AG28">
        <f t="shared" si="2"/>
        <v>94.599821089692696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74.400000000000006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0.81740634832933645</v>
      </c>
      <c r="AD29">
        <f t="shared" si="1"/>
        <v>96.492873214686909</v>
      </c>
      <c r="AE29">
        <f>'IDT-1'!E29</f>
        <v>0</v>
      </c>
      <c r="AF29" s="24"/>
      <c r="AG29">
        <f t="shared" si="2"/>
        <v>96.492873214686909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78.260000000000005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0.84983034832933657</v>
      </c>
      <c r="AD30">
        <f t="shared" si="1"/>
        <v>100.32044921468693</v>
      </c>
      <c r="AE30">
        <f>'IDT-1'!E30</f>
        <v>0</v>
      </c>
      <c r="AF30" s="24"/>
      <c r="AG30">
        <f t="shared" si="2"/>
        <v>100.32044921468693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84.06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0.89855034832933645</v>
      </c>
      <c r="AD31">
        <f t="shared" si="1"/>
        <v>106.07172921468691</v>
      </c>
      <c r="AE31">
        <f>'IDT-1'!E31</f>
        <v>0</v>
      </c>
      <c r="AF31" s="24"/>
      <c r="AG31">
        <f t="shared" si="2"/>
        <v>106.07172921468691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85.99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0.91476234832933645</v>
      </c>
      <c r="AD32">
        <f t="shared" si="1"/>
        <v>107.98551721468692</v>
      </c>
      <c r="AE32">
        <f>'IDT-1'!E32</f>
        <v>0</v>
      </c>
      <c r="AF32" s="24"/>
      <c r="AG32">
        <f t="shared" si="2"/>
        <v>107.98551721468692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1.2538800000000001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89.86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0.94800518032933656</v>
      </c>
      <c r="AD33">
        <f t="shared" si="1"/>
        <v>111.90975438268693</v>
      </c>
      <c r="AE33">
        <f>'IDT-1'!E33</f>
        <v>0</v>
      </c>
      <c r="AF33" s="24"/>
      <c r="AG33">
        <f t="shared" si="2"/>
        <v>111.90975438268693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1.2538800000000001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94.69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0.98857718032933639</v>
      </c>
      <c r="AD34">
        <f t="shared" si="1"/>
        <v>116.69918238268691</v>
      </c>
      <c r="AE34">
        <f>'IDT-1'!E34</f>
        <v>0</v>
      </c>
      <c r="AF34" s="24"/>
      <c r="AG34">
        <f t="shared" si="2"/>
        <v>116.69918238268691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1.2538800000000001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101.45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1.0453611803293366</v>
      </c>
      <c r="AD35">
        <f t="shared" si="1"/>
        <v>123.40239838268693</v>
      </c>
      <c r="AE35">
        <f>'IDT-1'!E35</f>
        <v>0</v>
      </c>
      <c r="AF35" s="24"/>
      <c r="AG35">
        <f t="shared" si="2"/>
        <v>123.40239838268693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1.2538800000000001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107.25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1.0940811803293364</v>
      </c>
      <c r="AD36">
        <f t="shared" si="1"/>
        <v>129.15367838268691</v>
      </c>
      <c r="AE36">
        <f>'IDT-1'!E36</f>
        <v>0</v>
      </c>
      <c r="AF36" s="24"/>
      <c r="AG36">
        <f t="shared" si="2"/>
        <v>129.15367838268691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1.2538800000000001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107.25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1.0940811803293364</v>
      </c>
      <c r="AD37">
        <f t="shared" si="1"/>
        <v>129.15367838268691</v>
      </c>
      <c r="AE37">
        <f>'IDT-1'!E37</f>
        <v>0</v>
      </c>
      <c r="AF37" s="24"/>
      <c r="AG37">
        <f t="shared" si="2"/>
        <v>129.15367838268691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1.2538800000000001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117.88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1.1833731803293364</v>
      </c>
      <c r="AD38">
        <f t="shared" si="1"/>
        <v>139.6943863826869</v>
      </c>
      <c r="AE38">
        <f>'IDT-1'!E38</f>
        <v>0</v>
      </c>
      <c r="AF38" s="24"/>
      <c r="AG38">
        <f t="shared" si="2"/>
        <v>139.6943863826869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1.2538800000000001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99.52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24.16</v>
      </c>
      <c r="AB39" s="75">
        <f>-STOA!Q39</f>
        <v>0</v>
      </c>
      <c r="AC39">
        <f t="shared" si="0"/>
        <v>1.2319535160607513</v>
      </c>
      <c r="AD39">
        <f t="shared" si="1"/>
        <v>145.42917934831442</v>
      </c>
      <c r="AE39">
        <f>'IDT-1'!E39</f>
        <v>0</v>
      </c>
      <c r="AF39" s="24"/>
      <c r="AG39">
        <f t="shared" si="2"/>
        <v>145.42917934831442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1.2538800000000001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103.38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24.16</v>
      </c>
      <c r="AB40" s="75">
        <f>-STOA!Q40</f>
        <v>0</v>
      </c>
      <c r="AC40">
        <f t="shared" si="0"/>
        <v>1.2643775160607513</v>
      </c>
      <c r="AD40">
        <f t="shared" si="1"/>
        <v>149.25675534831441</v>
      </c>
      <c r="AE40">
        <f>'IDT-1'!E40</f>
        <v>0</v>
      </c>
      <c r="AF40" s="24"/>
      <c r="AG40">
        <f t="shared" si="2"/>
        <v>149.25675534831441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1.2538800000000001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107.25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24.16</v>
      </c>
      <c r="AB41" s="75">
        <f>-STOA!Q41</f>
        <v>0</v>
      </c>
      <c r="AC41">
        <f t="shared" si="0"/>
        <v>1.2968855160607511</v>
      </c>
      <c r="AD41">
        <f t="shared" si="1"/>
        <v>153.09424734831441</v>
      </c>
      <c r="AE41">
        <f>'IDT-1'!E41</f>
        <v>0</v>
      </c>
      <c r="AF41" s="24"/>
      <c r="AG41">
        <f t="shared" si="2"/>
        <v>153.09424734831441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1.2538800000000001</v>
      </c>
      <c r="E42">
        <f>GT_NG!S42</f>
        <v>2.0669039145907471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110.15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24.16</v>
      </c>
      <c r="AB42" s="75">
        <f>-STOA!Q42</f>
        <v>0</v>
      </c>
      <c r="AC42">
        <f t="shared" si="0"/>
        <v>1.3212425848825622</v>
      </c>
      <c r="AD42">
        <f t="shared" si="1"/>
        <v>155.96954132970819</v>
      </c>
      <c r="AE42">
        <f>'IDT-1'!E42</f>
        <v>0</v>
      </c>
      <c r="AF42" s="24"/>
      <c r="AG42">
        <f t="shared" si="2"/>
        <v>155.96954132970819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1.2538800000000001</v>
      </c>
      <c r="E43">
        <f>GT_NG!S43</f>
        <v>2.0669039145907471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110.15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24.16</v>
      </c>
      <c r="AB43" s="75">
        <f>-STOA!Q43</f>
        <v>0</v>
      </c>
      <c r="AC43">
        <f t="shared" si="0"/>
        <v>1.3212425848825622</v>
      </c>
      <c r="AD43">
        <f t="shared" si="1"/>
        <v>155.96954132970819</v>
      </c>
      <c r="AE43">
        <f>'IDT-1'!E43</f>
        <v>0</v>
      </c>
      <c r="AF43" s="24"/>
      <c r="AG43">
        <f t="shared" si="2"/>
        <v>155.96954132970819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1.2538800000000001</v>
      </c>
      <c r="E44">
        <f>GT_NG!S44</f>
        <v>2.0669039145907471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112.08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24.16</v>
      </c>
      <c r="AB44" s="75">
        <f>-STOA!Q44</f>
        <v>0</v>
      </c>
      <c r="AC44">
        <f t="shared" si="0"/>
        <v>1.3374545848825623</v>
      </c>
      <c r="AD44">
        <f t="shared" si="1"/>
        <v>157.8833293297082</v>
      </c>
      <c r="AE44">
        <f>'IDT-1'!E44</f>
        <v>0</v>
      </c>
      <c r="AF44" s="24"/>
      <c r="AG44">
        <f t="shared" si="2"/>
        <v>157.8833293297082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1.2538800000000001</v>
      </c>
      <c r="E45">
        <f>GT_NG!S45</f>
        <v>2.0669039145907471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114.98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24.16</v>
      </c>
      <c r="AB45" s="75">
        <f>-STOA!Q45</f>
        <v>0</v>
      </c>
      <c r="AC45">
        <f t="shared" si="0"/>
        <v>1.3618145848825622</v>
      </c>
      <c r="AD45">
        <f t="shared" si="1"/>
        <v>160.75896932970821</v>
      </c>
      <c r="AE45">
        <f>'IDT-1'!E45</f>
        <v>0</v>
      </c>
      <c r="AF45" s="24"/>
      <c r="AG45">
        <f t="shared" si="2"/>
        <v>160.75896932970821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1.2538800000000001</v>
      </c>
      <c r="E46">
        <f>GT_NG!S46</f>
        <v>2.0669039145907471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114.01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24.16</v>
      </c>
      <c r="AB46" s="75">
        <f>-STOA!Q46</f>
        <v>0</v>
      </c>
      <c r="AC46">
        <f t="shared" si="0"/>
        <v>1.3536665848825624</v>
      </c>
      <c r="AD46">
        <f t="shared" si="1"/>
        <v>159.79711732970819</v>
      </c>
      <c r="AE46">
        <f>'IDT-1'!E46</f>
        <v>0</v>
      </c>
      <c r="AF46" s="24"/>
      <c r="AG46">
        <f t="shared" si="2"/>
        <v>159.79711732970819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1.2538800000000001</v>
      </c>
      <c r="E47">
        <f>GT_NG!S47</f>
        <v>2.0669039145907471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113.05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24.16</v>
      </c>
      <c r="AB47" s="75">
        <f>-STOA!Q47</f>
        <v>0</v>
      </c>
      <c r="AC47">
        <f t="shared" si="0"/>
        <v>1.3456025848825623</v>
      </c>
      <c r="AD47">
        <f t="shared" si="1"/>
        <v>158.8451813297082</v>
      </c>
      <c r="AE47">
        <f>'IDT-1'!E47</f>
        <v>0</v>
      </c>
      <c r="AF47" s="24"/>
      <c r="AG47">
        <f t="shared" si="2"/>
        <v>158.8451813297082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1.2538800000000001</v>
      </c>
      <c r="E48">
        <f>GT_NG!S48</f>
        <v>2.0669039145907471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112.08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24.16</v>
      </c>
      <c r="AB48" s="75">
        <f>-STOA!Q48</f>
        <v>0</v>
      </c>
      <c r="AC48">
        <f t="shared" si="0"/>
        <v>1.3374545848825623</v>
      </c>
      <c r="AD48">
        <f t="shared" si="1"/>
        <v>157.8833293297082</v>
      </c>
      <c r="AE48">
        <f>'IDT-1'!E48</f>
        <v>0</v>
      </c>
      <c r="AF48" s="24"/>
      <c r="AG48">
        <f t="shared" si="2"/>
        <v>157.8833293297082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1.2538800000000001</v>
      </c>
      <c r="E49">
        <f>GT_NG!S49</f>
        <v>2.0669039145907471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111.11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24.16</v>
      </c>
      <c r="AB49" s="75">
        <f>-STOA!Q49</f>
        <v>0</v>
      </c>
      <c r="AC49">
        <f t="shared" si="0"/>
        <v>1.3293065848825623</v>
      </c>
      <c r="AD49">
        <f t="shared" si="1"/>
        <v>156.92147732970818</v>
      </c>
      <c r="AE49">
        <f>'IDT-1'!E49</f>
        <v>0</v>
      </c>
      <c r="AF49" s="24"/>
      <c r="AG49">
        <f t="shared" si="2"/>
        <v>156.92147732970818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1.2538800000000001</v>
      </c>
      <c r="E50">
        <f>GT_NG!S50</f>
        <v>2.0669039145907471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111.11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24.16</v>
      </c>
      <c r="AB50" s="75">
        <f>-STOA!Q50</f>
        <v>0</v>
      </c>
      <c r="AC50">
        <f t="shared" si="0"/>
        <v>1.3293065848825623</v>
      </c>
      <c r="AD50">
        <f t="shared" si="1"/>
        <v>156.92147732970818</v>
      </c>
      <c r="AE50">
        <f>'IDT-1'!E50</f>
        <v>0</v>
      </c>
      <c r="AF50" s="24"/>
      <c r="AG50">
        <f t="shared" si="2"/>
        <v>156.92147732970818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1.2538800000000001</v>
      </c>
      <c r="E51">
        <f>GT_NG!S51</f>
        <v>2.0669039145907471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110.15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24.16</v>
      </c>
      <c r="AB51" s="75">
        <f>-STOA!Q51</f>
        <v>0</v>
      </c>
      <c r="AC51">
        <f t="shared" si="0"/>
        <v>1.3212425848825622</v>
      </c>
      <c r="AD51">
        <f t="shared" si="1"/>
        <v>155.96954132970819</v>
      </c>
      <c r="AE51">
        <f>'IDT-1'!E51</f>
        <v>0</v>
      </c>
      <c r="AF51" s="24"/>
      <c r="AG51">
        <f t="shared" si="2"/>
        <v>155.96954132970819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1.2538800000000001</v>
      </c>
      <c r="E52">
        <f>GT_NG!S52</f>
        <v>2.0669039145907471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111.11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24.16</v>
      </c>
      <c r="AB52" s="75">
        <f>-STOA!Q52</f>
        <v>0</v>
      </c>
      <c r="AC52">
        <f t="shared" si="0"/>
        <v>1.3293065848825623</v>
      </c>
      <c r="AD52">
        <f t="shared" si="1"/>
        <v>156.92147732970818</v>
      </c>
      <c r="AE52">
        <f>'IDT-1'!E52</f>
        <v>0</v>
      </c>
      <c r="AF52" s="24"/>
      <c r="AG52">
        <f t="shared" si="2"/>
        <v>156.92147732970818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1.2538800000000001</v>
      </c>
      <c r="E53">
        <f>GT_NG!S53</f>
        <v>2.0669039145907471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111.11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24.16</v>
      </c>
      <c r="AB53" s="75">
        <f>-STOA!Q53</f>
        <v>0</v>
      </c>
      <c r="AC53">
        <f t="shared" si="0"/>
        <v>1.3293065848825623</v>
      </c>
      <c r="AD53">
        <f t="shared" si="1"/>
        <v>156.92147732970818</v>
      </c>
      <c r="AE53">
        <f>'IDT-1'!E53</f>
        <v>0</v>
      </c>
      <c r="AF53" s="24"/>
      <c r="AG53">
        <f t="shared" si="2"/>
        <v>156.92147732970818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1.2538800000000001</v>
      </c>
      <c r="E54">
        <f>GT_NG!S54</f>
        <v>2.0669039145907471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111.11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24.16</v>
      </c>
      <c r="AB54" s="75">
        <f>-STOA!Q54</f>
        <v>0</v>
      </c>
      <c r="AC54">
        <f t="shared" si="0"/>
        <v>1.3293065848825623</v>
      </c>
      <c r="AD54">
        <f t="shared" si="1"/>
        <v>156.92147732970818</v>
      </c>
      <c r="AE54">
        <f>'IDT-1'!E54</f>
        <v>0</v>
      </c>
      <c r="AF54" s="24"/>
      <c r="AG54">
        <f t="shared" si="2"/>
        <v>156.92147732970818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1.2538800000000001</v>
      </c>
      <c r="E55">
        <f>GT_NG!S55</f>
        <v>2.0669039145907471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111.11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24.16</v>
      </c>
      <c r="AB55" s="75">
        <f>-STOA!Q55</f>
        <v>0</v>
      </c>
      <c r="AC55">
        <f t="shared" si="0"/>
        <v>1.3293065848825623</v>
      </c>
      <c r="AD55">
        <f t="shared" si="1"/>
        <v>156.92147732970818</v>
      </c>
      <c r="AE55">
        <f>'IDT-1'!E55</f>
        <v>0</v>
      </c>
      <c r="AF55" s="24"/>
      <c r="AG55">
        <f t="shared" si="2"/>
        <v>156.92147732970818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1.2538800000000001</v>
      </c>
      <c r="E56">
        <f>GT_NG!S56</f>
        <v>2.0669039145907471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109.18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24.16</v>
      </c>
      <c r="AB56" s="75">
        <f>-STOA!Q56</f>
        <v>0</v>
      </c>
      <c r="AC56">
        <f t="shared" si="0"/>
        <v>1.3130945848825621</v>
      </c>
      <c r="AD56">
        <f t="shared" si="1"/>
        <v>155.0076893297082</v>
      </c>
      <c r="AE56">
        <f>'IDT-1'!E56</f>
        <v>0</v>
      </c>
      <c r="AF56" s="24"/>
      <c r="AG56">
        <f t="shared" si="2"/>
        <v>155.0076893297082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1.2538800000000001</v>
      </c>
      <c r="E57">
        <f>GT_NG!S57</f>
        <v>2.0669039145907471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107.25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24.16</v>
      </c>
      <c r="AB57" s="75">
        <f>-STOA!Q57</f>
        <v>0</v>
      </c>
      <c r="AC57">
        <f t="shared" si="0"/>
        <v>1.2968825848825623</v>
      </c>
      <c r="AD57">
        <f t="shared" si="1"/>
        <v>153.09390132970819</v>
      </c>
      <c r="AE57">
        <f>'IDT-1'!E57</f>
        <v>0</v>
      </c>
      <c r="AF57" s="24"/>
      <c r="AG57">
        <f t="shared" si="2"/>
        <v>153.09390132970819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1.2538800000000001</v>
      </c>
      <c r="E58">
        <f>GT_NG!S58</f>
        <v>2.0669039145907471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106.28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24.16</v>
      </c>
      <c r="AB58" s="75">
        <f>-STOA!Q58</f>
        <v>0</v>
      </c>
      <c r="AC58">
        <f t="shared" si="0"/>
        <v>1.2887345848825622</v>
      </c>
      <c r="AD58">
        <f t="shared" si="1"/>
        <v>152.13204932970817</v>
      </c>
      <c r="AE58">
        <f>'IDT-1'!E58</f>
        <v>0</v>
      </c>
      <c r="AF58" s="24"/>
      <c r="AG58">
        <f t="shared" si="2"/>
        <v>152.13204932970817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1.2538800000000001</v>
      </c>
      <c r="E59">
        <f>GT_NG!S59</f>
        <v>2.0669039145907471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106.28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24.16</v>
      </c>
      <c r="AB59" s="75">
        <f>-STOA!Q59</f>
        <v>0</v>
      </c>
      <c r="AC59">
        <f t="shared" si="0"/>
        <v>1.2887345848825622</v>
      </c>
      <c r="AD59">
        <f t="shared" si="1"/>
        <v>152.13204932970817</v>
      </c>
      <c r="AE59">
        <f>'IDT-1'!E59</f>
        <v>0</v>
      </c>
      <c r="AF59" s="24"/>
      <c r="AG59">
        <f t="shared" si="2"/>
        <v>152.13204932970817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1.2538800000000001</v>
      </c>
      <c r="E60">
        <f>GT_NG!S60</f>
        <v>2.0669039145907471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107.25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24.16</v>
      </c>
      <c r="AB60" s="75">
        <f>-STOA!Q60</f>
        <v>0</v>
      </c>
      <c r="AC60">
        <f t="shared" si="0"/>
        <v>1.2968825848825623</v>
      </c>
      <c r="AD60">
        <f t="shared" si="1"/>
        <v>153.09390132970819</v>
      </c>
      <c r="AE60">
        <f>'IDT-1'!E60</f>
        <v>0</v>
      </c>
      <c r="AF60" s="24"/>
      <c r="AG60">
        <f t="shared" si="2"/>
        <v>153.09390132970819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1.2538800000000001</v>
      </c>
      <c r="E61">
        <f>GT_NG!S61</f>
        <v>2.0669039145907471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106.28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24.16</v>
      </c>
      <c r="AB61" s="75">
        <f>-STOA!Q61</f>
        <v>0</v>
      </c>
      <c r="AC61">
        <f t="shared" si="0"/>
        <v>1.2887345848825622</v>
      </c>
      <c r="AD61">
        <f t="shared" si="1"/>
        <v>152.13204932970817</v>
      </c>
      <c r="AE61">
        <f>'IDT-1'!E61</f>
        <v>0</v>
      </c>
      <c r="AF61" s="24"/>
      <c r="AG61">
        <f t="shared" si="2"/>
        <v>152.13204932970817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1.2538800000000001</v>
      </c>
      <c r="E62">
        <f>GT_NG!S62</f>
        <v>2.0669039145907471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108.21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24.16</v>
      </c>
      <c r="AB62" s="75">
        <f>-STOA!Q62</f>
        <v>0</v>
      </c>
      <c r="AC62">
        <f t="shared" si="0"/>
        <v>1.3049465848825623</v>
      </c>
      <c r="AD62">
        <f t="shared" si="1"/>
        <v>154.04583732970818</v>
      </c>
      <c r="AE62">
        <f>'IDT-1'!E62</f>
        <v>0</v>
      </c>
      <c r="AF62" s="24"/>
      <c r="AG62">
        <f t="shared" si="2"/>
        <v>154.04583732970818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1.2538800000000001</v>
      </c>
      <c r="E63">
        <f>GT_NG!S63</f>
        <v>2.0669039145907471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135.27000000000001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1.3293065848825623</v>
      </c>
      <c r="AD63">
        <f t="shared" si="1"/>
        <v>156.92147732970818</v>
      </c>
      <c r="AE63">
        <f>'IDT-1'!E63</f>
        <v>0</v>
      </c>
      <c r="AF63" s="24"/>
      <c r="AG63">
        <f t="shared" si="2"/>
        <v>156.92147732970818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1.2538800000000001</v>
      </c>
      <c r="E64">
        <f>GT_NG!S64</f>
        <v>2.0669039145907471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135.27000000000001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1.3293065848825623</v>
      </c>
      <c r="AD64">
        <f t="shared" si="1"/>
        <v>156.92147732970818</v>
      </c>
      <c r="AE64">
        <f>'IDT-1'!E64</f>
        <v>0</v>
      </c>
      <c r="AF64" s="24"/>
      <c r="AG64">
        <f t="shared" si="2"/>
        <v>156.92147732970818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1.2538800000000001</v>
      </c>
      <c r="E65">
        <f>GT_NG!S65</f>
        <v>2.0669039145907471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18.999149317215135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135.27000000000001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1.3237554391471695</v>
      </c>
      <c r="AD65">
        <f t="shared" si="1"/>
        <v>156.26617779265874</v>
      </c>
      <c r="AE65">
        <f>'IDT-1'!E65</f>
        <v>0</v>
      </c>
      <c r="AF65" s="24"/>
      <c r="AG65">
        <f t="shared" si="2"/>
        <v>156.26617779265874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1.2538800000000001</v>
      </c>
      <c r="E66">
        <f>GT_NG!S66</f>
        <v>2.0669039145907471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135.27000000000001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1.3237625848825623</v>
      </c>
      <c r="AD66">
        <f t="shared" si="1"/>
        <v>156.2670213297082</v>
      </c>
      <c r="AE66">
        <f>'IDT-1'!E66</f>
        <v>0</v>
      </c>
      <c r="AF66" s="24"/>
      <c r="AG66">
        <f t="shared" si="2"/>
        <v>156.2670213297082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1.2538800000000001</v>
      </c>
      <c r="E67">
        <f>GT_NG!S67</f>
        <v>2.0669039145907471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135.27000000000001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1.3237625848825623</v>
      </c>
      <c r="AD67">
        <f t="shared" si="1"/>
        <v>156.2670213297082</v>
      </c>
      <c r="AE67">
        <f>'IDT-1'!E67</f>
        <v>0</v>
      </c>
      <c r="AF67" s="24"/>
      <c r="AG67">
        <f t="shared" si="2"/>
        <v>156.2670213297082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1.2538800000000001</v>
      </c>
      <c r="E68">
        <f>GT_NG!S68</f>
        <v>2.0669039145907471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135.27000000000001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1.3237625848825623</v>
      </c>
      <c r="AD68">
        <f t="shared" ref="AD68:AD98" si="4">SUM(B68:AB68,AI68:AR68)-AC68</f>
        <v>156.2670213297082</v>
      </c>
      <c r="AE68">
        <f>'IDT-1'!E68</f>
        <v>0</v>
      </c>
      <c r="AF68" s="24"/>
      <c r="AG68">
        <f t="shared" ref="AG68:AG98" si="5">SUM(AD68:AF68)+AT68</f>
        <v>156.2670213297082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1.2538800000000001</v>
      </c>
      <c r="E69">
        <f>GT_NG!S69</f>
        <v>2.0669039145907471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135.27000000000001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1.3237625848825623</v>
      </c>
      <c r="AD69">
        <f t="shared" si="4"/>
        <v>156.2670213297082</v>
      </c>
      <c r="AE69">
        <f>'IDT-1'!E69</f>
        <v>0</v>
      </c>
      <c r="AF69" s="24"/>
      <c r="AG69">
        <f t="shared" si="5"/>
        <v>156.2670213297082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1.2538800000000001</v>
      </c>
      <c r="E70">
        <f>GT_NG!S70</f>
        <v>2.0669039145907471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135.27000000000001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1.3237625848825623</v>
      </c>
      <c r="AD70">
        <f t="shared" si="4"/>
        <v>156.2670213297082</v>
      </c>
      <c r="AE70">
        <f>'IDT-1'!E70</f>
        <v>0</v>
      </c>
      <c r="AF70" s="24"/>
      <c r="AG70">
        <f t="shared" si="5"/>
        <v>156.2670213297082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1.2538800000000001</v>
      </c>
      <c r="E71">
        <f>GT_NG!S71</f>
        <v>2.0669039145907471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18.999165238785643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129.47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1.2750355728883616</v>
      </c>
      <c r="AD71">
        <f t="shared" si="4"/>
        <v>150.51491358048804</v>
      </c>
      <c r="AE71">
        <f>'IDT-1'!E71</f>
        <v>0</v>
      </c>
      <c r="AF71" s="24"/>
      <c r="AG71">
        <f t="shared" si="5"/>
        <v>150.51491358048804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1.2538800000000001</v>
      </c>
      <c r="E72">
        <f>GT_NG!S72</f>
        <v>2.0669039145907471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18.999165238785643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125.61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1.2426115728883615</v>
      </c>
      <c r="AD72">
        <f t="shared" si="4"/>
        <v>146.68733758048802</v>
      </c>
      <c r="AE72">
        <f>'IDT-1'!E72</f>
        <v>0</v>
      </c>
      <c r="AF72" s="24"/>
      <c r="AG72">
        <f t="shared" si="5"/>
        <v>146.68733758048802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1.2538800000000001</v>
      </c>
      <c r="E73">
        <f>GT_NG!S73</f>
        <v>2.0669039145907471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18.999160072499006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125.61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1.2426115294915538</v>
      </c>
      <c r="AD73">
        <f t="shared" si="4"/>
        <v>146.68733245759822</v>
      </c>
      <c r="AE73">
        <f>'IDT-1'!E73</f>
        <v>0</v>
      </c>
      <c r="AF73" s="24"/>
      <c r="AG73">
        <f t="shared" si="5"/>
        <v>146.68733245759822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1.2538800000000001</v>
      </c>
      <c r="E74">
        <f>GT_NG!S74</f>
        <v>2.0669039145907471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18.999160072499006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125.61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1.2426115294915538</v>
      </c>
      <c r="AD74">
        <f t="shared" si="4"/>
        <v>146.68733245759822</v>
      </c>
      <c r="AE74">
        <f>'IDT-1'!E74</f>
        <v>0</v>
      </c>
      <c r="AF74" s="24"/>
      <c r="AG74">
        <f t="shared" si="5"/>
        <v>146.68733245759822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1.2538800000000001</v>
      </c>
      <c r="E75">
        <f>GT_NG!S75</f>
        <v>2.0839857651245555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18.999160072499006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125.61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1.2427550170360377</v>
      </c>
      <c r="AD75">
        <f t="shared" si="4"/>
        <v>146.70427082058751</v>
      </c>
      <c r="AE75">
        <f>'IDT-1'!E75</f>
        <v>0</v>
      </c>
      <c r="AF75" s="24"/>
      <c r="AG75">
        <f t="shared" si="5"/>
        <v>146.70427082058751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1.2538800000000001</v>
      </c>
      <c r="E76">
        <f>GT_NG!S76</f>
        <v>2.0839857651245555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18.999160072499006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122.71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1.2183950170360378</v>
      </c>
      <c r="AD76">
        <f t="shared" si="4"/>
        <v>143.82863082058751</v>
      </c>
      <c r="AE76">
        <f>'IDT-1'!E76</f>
        <v>0</v>
      </c>
      <c r="AF76" s="24"/>
      <c r="AG76">
        <f t="shared" si="5"/>
        <v>143.82863082058751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1.2538800000000001</v>
      </c>
      <c r="E77">
        <f>GT_NG!S77</f>
        <v>2.0839857651245555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18.999160072499006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119.81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1.1940350170360379</v>
      </c>
      <c r="AD77">
        <f t="shared" si="4"/>
        <v>140.95299082058753</v>
      </c>
      <c r="AE77">
        <f>'IDT-1'!E77</f>
        <v>0</v>
      </c>
      <c r="AF77" s="24"/>
      <c r="AG77">
        <f t="shared" si="5"/>
        <v>140.95299082058753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1.2538800000000001</v>
      </c>
      <c r="E78">
        <f>GT_NG!S78</f>
        <v>2.0839857651245555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18.999160072499006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116.91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1.1696750170360379</v>
      </c>
      <c r="AD78">
        <f t="shared" si="4"/>
        <v>138.07735082058753</v>
      </c>
      <c r="AE78">
        <f>'IDT-1'!E78</f>
        <v>0</v>
      </c>
      <c r="AF78" s="24"/>
      <c r="AG78">
        <f t="shared" si="5"/>
        <v>138.07735082058753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1.2538800000000001</v>
      </c>
      <c r="E79">
        <f>GT_NG!S79</f>
        <v>2.0839857651245555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113.05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1.1428020724270462</v>
      </c>
      <c r="AD79">
        <f t="shared" si="4"/>
        <v>134.9050636926975</v>
      </c>
      <c r="AE79">
        <f>'IDT-1'!E79</f>
        <v>0</v>
      </c>
      <c r="AF79" s="24"/>
      <c r="AG79">
        <f t="shared" si="5"/>
        <v>134.9050636926975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1.2538800000000001</v>
      </c>
      <c r="E80">
        <f>GT_NG!S80</f>
        <v>2.0839857651245555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111.11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1.1265060724270461</v>
      </c>
      <c r="AD80">
        <f t="shared" si="4"/>
        <v>132.98135969269751</v>
      </c>
      <c r="AE80">
        <f>'IDT-1'!E80</f>
        <v>0</v>
      </c>
      <c r="AF80" s="24"/>
      <c r="AG80">
        <f t="shared" si="5"/>
        <v>132.98135969269751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1.2538800000000001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108.21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1.1021451803293365</v>
      </c>
      <c r="AD81">
        <f t="shared" si="4"/>
        <v>130.10561438268692</v>
      </c>
      <c r="AE81">
        <f>'IDT-1'!E81</f>
        <v>0</v>
      </c>
      <c r="AF81" s="24"/>
      <c r="AG81">
        <f t="shared" si="5"/>
        <v>130.10561438268692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1.2538800000000001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105.32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1.0778691803293363</v>
      </c>
      <c r="AD82">
        <f t="shared" si="4"/>
        <v>127.23989038268691</v>
      </c>
      <c r="AE82">
        <f>'IDT-1'!E82</f>
        <v>0</v>
      </c>
      <c r="AF82" s="24"/>
      <c r="AG82">
        <f t="shared" si="5"/>
        <v>127.23989038268691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1.2538800000000001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101.45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1.0453611803293366</v>
      </c>
      <c r="AD83">
        <f t="shared" si="4"/>
        <v>123.40239838268693</v>
      </c>
      <c r="AE83">
        <f>'IDT-1'!E83</f>
        <v>0</v>
      </c>
      <c r="AF83" s="24"/>
      <c r="AG83">
        <f t="shared" si="5"/>
        <v>123.40239838268693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1.2538800000000001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98.55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1.0210011803293364</v>
      </c>
      <c r="AD84">
        <f t="shared" si="4"/>
        <v>120.52675838268692</v>
      </c>
      <c r="AE84">
        <f>'IDT-1'!E84</f>
        <v>0</v>
      </c>
      <c r="AF84" s="24"/>
      <c r="AG84">
        <f t="shared" si="5"/>
        <v>120.52675838268692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1.2538800000000001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95.65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0.99664118032933646</v>
      </c>
      <c r="AD85">
        <f t="shared" si="4"/>
        <v>117.65111838268692</v>
      </c>
      <c r="AE85">
        <f>'IDT-1'!E85</f>
        <v>0</v>
      </c>
      <c r="AF85" s="24"/>
      <c r="AG85">
        <f t="shared" si="5"/>
        <v>117.65111838268692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1.2538800000000001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91.79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0.96421718032933657</v>
      </c>
      <c r="AD86">
        <f t="shared" si="4"/>
        <v>113.82354238268692</v>
      </c>
      <c r="AE86">
        <f>'IDT-1'!E86</f>
        <v>0</v>
      </c>
      <c r="AF86" s="24"/>
      <c r="AG86">
        <f t="shared" si="5"/>
        <v>113.82354238268692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1.2538800000000001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88.89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0.93985718032933652</v>
      </c>
      <c r="AD87">
        <f t="shared" si="4"/>
        <v>110.94790238268692</v>
      </c>
      <c r="AE87">
        <f>'IDT-1'!E87</f>
        <v>0</v>
      </c>
      <c r="AF87" s="24"/>
      <c r="AG87">
        <f t="shared" si="5"/>
        <v>110.94790238268692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1.2538800000000001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87.92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0.93170918032933658</v>
      </c>
      <c r="AD88">
        <f t="shared" si="4"/>
        <v>109.98605038268693</v>
      </c>
      <c r="AE88">
        <f>'IDT-1'!E88</f>
        <v>0</v>
      </c>
      <c r="AF88" s="24"/>
      <c r="AG88">
        <f t="shared" si="5"/>
        <v>109.98605038268693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1.2538800000000001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85.03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0.9074331803293364</v>
      </c>
      <c r="AD89">
        <f t="shared" si="4"/>
        <v>107.12032638268691</v>
      </c>
      <c r="AE89">
        <f>'IDT-1'!E89</f>
        <v>0</v>
      </c>
      <c r="AF89" s="24"/>
      <c r="AG89">
        <f t="shared" si="5"/>
        <v>107.12032638268691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1.2538800000000001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84.06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0.89928518032933646</v>
      </c>
      <c r="AD90">
        <f t="shared" si="4"/>
        <v>106.1584743826869</v>
      </c>
      <c r="AE90">
        <f>'IDT-1'!E90</f>
        <v>0</v>
      </c>
      <c r="AF90" s="24"/>
      <c r="AG90">
        <f t="shared" si="5"/>
        <v>106.1584743826869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1.2538800000000001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80.19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0.86677718032933637</v>
      </c>
      <c r="AD91">
        <f t="shared" si="4"/>
        <v>102.32098238268691</v>
      </c>
      <c r="AE91">
        <f>'IDT-1'!E91</f>
        <v>0</v>
      </c>
      <c r="AF91" s="24"/>
      <c r="AG91">
        <f t="shared" si="5"/>
        <v>102.32098238268691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1.2538800000000001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78.260000000000005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0.85056518032933659</v>
      </c>
      <c r="AD92">
        <f t="shared" si="4"/>
        <v>100.40719438268692</v>
      </c>
      <c r="AE92">
        <f>'IDT-1'!E92</f>
        <v>0</v>
      </c>
      <c r="AF92" s="24"/>
      <c r="AG92">
        <f t="shared" si="5"/>
        <v>100.40719438268692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1.2538800000000001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76.33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0.83435318032933647</v>
      </c>
      <c r="AD93">
        <f t="shared" si="4"/>
        <v>98.493406382686928</v>
      </c>
      <c r="AE93">
        <f>'IDT-1'!E93</f>
        <v>0</v>
      </c>
      <c r="AF93" s="24"/>
      <c r="AG93">
        <f t="shared" si="5"/>
        <v>98.493406382686928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1.2538800000000001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74.400000000000006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0.81814118032933647</v>
      </c>
      <c r="AD94">
        <f t="shared" si="4"/>
        <v>96.579618382686917</v>
      </c>
      <c r="AE94">
        <f>'IDT-1'!E94</f>
        <v>0</v>
      </c>
      <c r="AF94" s="24"/>
      <c r="AG94">
        <f t="shared" si="5"/>
        <v>96.579618382686917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1.2538800000000001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69.569999999999993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0.77756918032933631</v>
      </c>
      <c r="AD95">
        <f t="shared" si="4"/>
        <v>91.790190382686902</v>
      </c>
      <c r="AE95">
        <f>'IDT-1'!E95</f>
        <v>0</v>
      </c>
      <c r="AF95" s="24"/>
      <c r="AG95">
        <f t="shared" si="5"/>
        <v>91.790190382686902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1.2538800000000001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67.63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0.76127318032933633</v>
      </c>
      <c r="AD96">
        <f t="shared" si="4"/>
        <v>89.866486382686901</v>
      </c>
      <c r="AE96">
        <f>'IDT-1'!E96</f>
        <v>0</v>
      </c>
      <c r="AF96" s="24"/>
      <c r="AG96">
        <f t="shared" si="5"/>
        <v>89.866486382686901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1.2538800000000001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66.67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0.75320918032933659</v>
      </c>
      <c r="AD97">
        <f t="shared" si="4"/>
        <v>88.914550382686926</v>
      </c>
      <c r="AE97">
        <f>'IDT-1'!E97</f>
        <v>0</v>
      </c>
      <c r="AF97" s="24"/>
      <c r="AG97">
        <f t="shared" si="5"/>
        <v>88.914550382686926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1.2538800000000001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64.739999999999995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0.73699718032933648</v>
      </c>
      <c r="AD98">
        <f t="shared" si="4"/>
        <v>87.000762382686915</v>
      </c>
      <c r="AE98">
        <f>'IDT-1'!E98</f>
        <v>0</v>
      </c>
      <c r="AF98" s="24"/>
      <c r="AG98">
        <f t="shared" si="5"/>
        <v>87.000762382686915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4.9860749692061265E-2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0.46972903501462349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2.2128025000000004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0.14496000000000003</v>
      </c>
      <c r="AB99" s="75">
        <f t="shared" si="6"/>
        <v>0</v>
      </c>
      <c r="AC99">
        <f t="shared" si="6"/>
        <v>2.4417030159536141E-2</v>
      </c>
      <c r="AD99">
        <f t="shared" si="6"/>
        <v>2.8823722745471483</v>
      </c>
      <c r="AE99">
        <f t="shared" si="6"/>
        <v>0</v>
      </c>
      <c r="AG99">
        <f t="shared" si="6"/>
        <v>2.8823722745471483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45240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5.8213944354428018E-2</v>
      </c>
      <c r="AD3">
        <f>SUM(B3:AB3,AI3:AR3)-AC3</f>
        <v>6.8720175264108132</v>
      </c>
      <c r="AE3">
        <f>'IDT-1'!D3</f>
        <v>0</v>
      </c>
      <c r="AF3" s="24"/>
      <c r="AG3">
        <f>SUM(AD3:AF3)</f>
        <v>6.8720175264108132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5.8213944354428018E-2</v>
      </c>
      <c r="AD4">
        <f t="shared" ref="AD4:AD67" si="1">SUM(B4:AB4,AI4:AR4)-AC4</f>
        <v>6.8720175264108132</v>
      </c>
      <c r="AE4">
        <f>'IDT-1'!D4</f>
        <v>0</v>
      </c>
      <c r="AF4" s="24"/>
      <c r="AG4">
        <f t="shared" ref="AG4:AG67" si="2">SUM(AD4:AF4)</f>
        <v>6.8720175264108132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5.8213944354428018E-2</v>
      </c>
      <c r="AD5">
        <f t="shared" si="1"/>
        <v>6.8720175264108132</v>
      </c>
      <c r="AE5">
        <f>'IDT-1'!D5</f>
        <v>0</v>
      </c>
      <c r="AF5" s="24"/>
      <c r="AG5">
        <f t="shared" si="2"/>
        <v>6.8720175264108132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5.8213944354428018E-2</v>
      </c>
      <c r="AD6">
        <f t="shared" si="1"/>
        <v>6.8720175264108132</v>
      </c>
      <c r="AE6">
        <f>'IDT-1'!D6</f>
        <v>0</v>
      </c>
      <c r="AF6" s="24"/>
      <c r="AG6">
        <f t="shared" si="2"/>
        <v>6.8720175264108132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5.8213944354428018E-2</v>
      </c>
      <c r="AD7">
        <f t="shared" si="1"/>
        <v>6.8720175264108132</v>
      </c>
      <c r="AE7">
        <f>'IDT-1'!D7</f>
        <v>0</v>
      </c>
      <c r="AF7" s="24"/>
      <c r="AG7">
        <f t="shared" si="2"/>
        <v>6.8720175264108132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5.8213944354428018E-2</v>
      </c>
      <c r="AD8">
        <f t="shared" si="1"/>
        <v>6.8720175264108132</v>
      </c>
      <c r="AE8">
        <f>'IDT-1'!D8</f>
        <v>0</v>
      </c>
      <c r="AF8" s="24"/>
      <c r="AG8">
        <f t="shared" si="2"/>
        <v>6.8720175264108132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6.4990870534339273E-2</v>
      </c>
      <c r="AD9">
        <f t="shared" si="1"/>
        <v>6.0652406002309016</v>
      </c>
      <c r="AE9">
        <f>'IDT-1'!D9</f>
        <v>0</v>
      </c>
      <c r="AF9" s="24"/>
      <c r="AG9">
        <f t="shared" si="2"/>
        <v>6.0652406002309016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-0.8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6.4990870534339273E-2</v>
      </c>
      <c r="AD10">
        <f t="shared" si="1"/>
        <v>6.0652406002309016</v>
      </c>
      <c r="AE10">
        <f>'IDT-1'!D10</f>
        <v>0</v>
      </c>
      <c r="AF10" s="24"/>
      <c r="AG10">
        <f t="shared" si="2"/>
        <v>6.0652406002309016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-0.8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6.5837986306828175E-2</v>
      </c>
      <c r="AD11">
        <f t="shared" si="1"/>
        <v>5.9643934844584123</v>
      </c>
      <c r="AE11">
        <f>'IDT-1'!D11</f>
        <v>0</v>
      </c>
      <c r="AF11" s="24"/>
      <c r="AG11">
        <f t="shared" si="2"/>
        <v>5.9643934844584123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-0.9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6.6685102079317091E-2</v>
      </c>
      <c r="AD12">
        <f t="shared" si="1"/>
        <v>5.8635463686859239</v>
      </c>
      <c r="AE12">
        <f>'IDT-1'!D12</f>
        <v>0</v>
      </c>
      <c r="AF12" s="24"/>
      <c r="AG12">
        <f t="shared" si="2"/>
        <v>5.8635463686859239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6.6685102079317091E-2</v>
      </c>
      <c r="AD13">
        <f t="shared" si="1"/>
        <v>5.8635463686859239</v>
      </c>
      <c r="AE13">
        <f>'IDT-1'!D13</f>
        <v>0</v>
      </c>
      <c r="AF13" s="24"/>
      <c r="AG13">
        <f t="shared" si="2"/>
        <v>5.8635463686859239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6.7532217851805992E-2</v>
      </c>
      <c r="AD14">
        <f t="shared" si="1"/>
        <v>5.7626992529134355</v>
      </c>
      <c r="AE14">
        <f>'IDT-1'!D14</f>
        <v>0</v>
      </c>
      <c r="AF14" s="24"/>
      <c r="AG14">
        <f t="shared" si="2"/>
        <v>5.7626992529134355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-1.1000000000000001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6.7532217851805992E-2</v>
      </c>
      <c r="AD15">
        <f t="shared" si="1"/>
        <v>5.7626992529134355</v>
      </c>
      <c r="AE15">
        <f>'IDT-1'!D15</f>
        <v>0</v>
      </c>
      <c r="AF15" s="24"/>
      <c r="AG15">
        <f t="shared" si="2"/>
        <v>5.7626992529134355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-1.1000000000000001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6.7532217851805992E-2</v>
      </c>
      <c r="AD16">
        <f t="shared" si="1"/>
        <v>5.7626992529134355</v>
      </c>
      <c r="AE16">
        <f>'IDT-1'!D16</f>
        <v>0</v>
      </c>
      <c r="AF16" s="24"/>
      <c r="AG16">
        <f t="shared" si="2"/>
        <v>5.7626992529134355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-1.1000000000000001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6.4990870534339273E-2</v>
      </c>
      <c r="AD17">
        <f t="shared" si="1"/>
        <v>6.0652406002309016</v>
      </c>
      <c r="AE17">
        <f>'IDT-1'!D17</f>
        <v>0</v>
      </c>
      <c r="AF17" s="24"/>
      <c r="AG17">
        <f t="shared" si="2"/>
        <v>6.0652406002309016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-0.8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6.4143754761850358E-2</v>
      </c>
      <c r="AD18">
        <f t="shared" si="1"/>
        <v>6.1660877160033909</v>
      </c>
      <c r="AE18">
        <f>'IDT-1'!D18</f>
        <v>0</v>
      </c>
      <c r="AF18" s="24"/>
      <c r="AG18">
        <f t="shared" si="2"/>
        <v>6.1660877160033909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-0.7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6.1602407444383646E-2</v>
      </c>
      <c r="AD19">
        <f t="shared" si="1"/>
        <v>6.468629063320857</v>
      </c>
      <c r="AE19">
        <f>'IDT-1'!D19</f>
        <v>0</v>
      </c>
      <c r="AF19" s="24"/>
      <c r="AG19">
        <f t="shared" si="2"/>
        <v>6.468629063320857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-0.4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5.8213944354428018E-2</v>
      </c>
      <c r="AD20">
        <f t="shared" si="1"/>
        <v>6.8720175264108132</v>
      </c>
      <c r="AE20">
        <f>'IDT-1'!D20</f>
        <v>0</v>
      </c>
      <c r="AF20" s="24"/>
      <c r="AG20">
        <f t="shared" si="2"/>
        <v>6.8720175264108132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5.8213944354428018E-2</v>
      </c>
      <c r="AD21">
        <f t="shared" si="1"/>
        <v>6.8720175264108132</v>
      </c>
      <c r="AE21">
        <f>'IDT-1'!D21</f>
        <v>0</v>
      </c>
      <c r="AF21" s="24"/>
      <c r="AG21">
        <f t="shared" si="2"/>
        <v>6.8720175264108132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7.1233944354428022E-2</v>
      </c>
      <c r="AD22">
        <f t="shared" si="1"/>
        <v>8.408997526410813</v>
      </c>
      <c r="AE22">
        <f>'IDT-1'!D22</f>
        <v>0</v>
      </c>
      <c r="AF22" s="24"/>
      <c r="AG22">
        <f t="shared" si="2"/>
        <v>8.408997526410813</v>
      </c>
      <c r="AI22" s="34">
        <f>PXIL!L22</f>
        <v>0</v>
      </c>
      <c r="AJ22" s="34">
        <f>PXIL!R22</f>
        <v>0</v>
      </c>
      <c r="AK22" s="34">
        <f>RTM_IEX!L22</f>
        <v>1.55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7.8541944354428017E-2</v>
      </c>
      <c r="AD23">
        <f t="shared" si="1"/>
        <v>9.2716895264108121</v>
      </c>
      <c r="AE23">
        <f>'IDT-1'!D23</f>
        <v>0</v>
      </c>
      <c r="AF23" s="24"/>
      <c r="AG23">
        <f t="shared" si="2"/>
        <v>9.2716895264108121</v>
      </c>
      <c r="AI23" s="34">
        <f>PXIL!L23</f>
        <v>0</v>
      </c>
      <c r="AJ23" s="34">
        <f>PXIL!R23</f>
        <v>0</v>
      </c>
      <c r="AK23" s="34">
        <f>RTM_IEX!L23</f>
        <v>2.42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8.9881944354428006E-2</v>
      </c>
      <c r="AD24">
        <f t="shared" si="1"/>
        <v>10.610349526410813</v>
      </c>
      <c r="AE24">
        <f>'IDT-1'!D24</f>
        <v>0</v>
      </c>
      <c r="AF24" s="24"/>
      <c r="AG24">
        <f t="shared" si="2"/>
        <v>10.610349526410813</v>
      </c>
      <c r="AI24" s="34">
        <f>PXIL!L24</f>
        <v>0</v>
      </c>
      <c r="AJ24" s="34">
        <f>PXIL!R24</f>
        <v>0</v>
      </c>
      <c r="AK24" s="34">
        <f>RTM_IEX!L24</f>
        <v>3.77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0.10122194435442802</v>
      </c>
      <c r="AD25">
        <f t="shared" si="1"/>
        <v>11.949009526410812</v>
      </c>
      <c r="AE25">
        <f>'IDT-1'!D25</f>
        <v>0</v>
      </c>
      <c r="AF25" s="24"/>
      <c r="AG25">
        <f t="shared" si="2"/>
        <v>11.949009526410812</v>
      </c>
      <c r="AI25" s="34">
        <f>PXIL!L25</f>
        <v>0</v>
      </c>
      <c r="AJ25" s="34">
        <f>PXIL!R25</f>
        <v>0</v>
      </c>
      <c r="AK25" s="34">
        <f>RTM_IEX!L25</f>
        <v>5.12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0.10365794435442802</v>
      </c>
      <c r="AD26">
        <f t="shared" si="1"/>
        <v>12.236573526410814</v>
      </c>
      <c r="AE26">
        <f>'IDT-1'!D26</f>
        <v>0</v>
      </c>
      <c r="AF26" s="24"/>
      <c r="AG26">
        <f t="shared" si="2"/>
        <v>12.236573526410814</v>
      </c>
      <c r="AI26" s="34">
        <f>PXIL!L26</f>
        <v>0</v>
      </c>
      <c r="AJ26" s="34">
        <f>PXIL!R26</f>
        <v>0</v>
      </c>
      <c r="AK26" s="34">
        <f>RTM_IEX!L26</f>
        <v>5.41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0.11911394435442801</v>
      </c>
      <c r="AD27">
        <f t="shared" si="1"/>
        <v>14.061117526410813</v>
      </c>
      <c r="AE27">
        <f>'IDT-1'!D27</f>
        <v>0</v>
      </c>
      <c r="AF27" s="24"/>
      <c r="AG27">
        <f t="shared" si="2"/>
        <v>14.061117526410813</v>
      </c>
      <c r="AI27" s="34">
        <f>PXIL!L27</f>
        <v>0</v>
      </c>
      <c r="AJ27" s="34">
        <f>PXIL!R27</f>
        <v>0</v>
      </c>
      <c r="AK27" s="34">
        <f>RTM_IEX!L27</f>
        <v>7.25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0.12961394435442802</v>
      </c>
      <c r="AD28">
        <f t="shared" si="1"/>
        <v>15.300617526410813</v>
      </c>
      <c r="AE28">
        <f>'IDT-1'!D28</f>
        <v>0</v>
      </c>
      <c r="AF28" s="24"/>
      <c r="AG28">
        <f t="shared" si="2"/>
        <v>15.300617526410813</v>
      </c>
      <c r="AI28" s="34">
        <f>PXIL!L28</f>
        <v>0</v>
      </c>
      <c r="AJ28" s="34">
        <f>PXIL!R28</f>
        <v>0</v>
      </c>
      <c r="AK28" s="34">
        <f>RTM_IEX!L28</f>
        <v>8.5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0.14103599999999999</v>
      </c>
      <c r="AD29">
        <f t="shared" si="1"/>
        <v>16.648963999999999</v>
      </c>
      <c r="AE29">
        <f>'IDT-1'!D29</f>
        <v>0</v>
      </c>
      <c r="AF29" s="24"/>
      <c r="AG29">
        <f t="shared" si="2"/>
        <v>16.648963999999999</v>
      </c>
      <c r="AI29" s="34">
        <f>PXIL!L29</f>
        <v>0</v>
      </c>
      <c r="AJ29" s="34">
        <f>PXIL!R29</f>
        <v>0</v>
      </c>
      <c r="AK29" s="34">
        <f>RTM_IEX!L29</f>
        <v>9.86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0.15884399999999999</v>
      </c>
      <c r="AD30">
        <f t="shared" si="1"/>
        <v>18.751156000000002</v>
      </c>
      <c r="AE30">
        <f>'IDT-1'!D30</f>
        <v>0</v>
      </c>
      <c r="AF30" s="24"/>
      <c r="AG30">
        <f t="shared" si="2"/>
        <v>18.751156000000002</v>
      </c>
      <c r="AI30" s="34">
        <f>PXIL!L30</f>
        <v>0</v>
      </c>
      <c r="AJ30" s="34">
        <f>PXIL!R30</f>
        <v>0</v>
      </c>
      <c r="AK30" s="34">
        <f>RTM_IEX!L30</f>
        <v>11.98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0.16211999999999999</v>
      </c>
      <c r="AD31">
        <f t="shared" si="1"/>
        <v>19.137879999999996</v>
      </c>
      <c r="AE31">
        <f>'IDT-1'!D31</f>
        <v>0</v>
      </c>
      <c r="AF31" s="24"/>
      <c r="AG31">
        <f t="shared" si="2"/>
        <v>19.137879999999996</v>
      </c>
      <c r="AI31" s="34">
        <f>PXIL!L31</f>
        <v>0</v>
      </c>
      <c r="AJ31" s="34">
        <f>PXIL!R31</f>
        <v>0</v>
      </c>
      <c r="AK31" s="34">
        <f>RTM_IEX!L31</f>
        <v>12.37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2.0699999999999998</v>
      </c>
      <c r="AB32" s="75">
        <f>-STOA!R32</f>
        <v>0</v>
      </c>
      <c r="AC32">
        <f t="shared" si="0"/>
        <v>0.16648799999999997</v>
      </c>
      <c r="AD32">
        <f t="shared" si="1"/>
        <v>19.653511999999999</v>
      </c>
      <c r="AE32">
        <f>'IDT-1'!D32</f>
        <v>0</v>
      </c>
      <c r="AF32" s="24"/>
      <c r="AG32">
        <f t="shared" si="2"/>
        <v>19.653511999999999</v>
      </c>
      <c r="AI32" s="34">
        <f>PXIL!L32</f>
        <v>0</v>
      </c>
      <c r="AJ32" s="34">
        <f>PXIL!R32</f>
        <v>0</v>
      </c>
      <c r="AK32" s="34">
        <f>RTM_IEX!L32</f>
        <v>12.75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2.12</v>
      </c>
      <c r="AB33" s="75">
        <f>-STOA!R33</f>
        <v>0</v>
      </c>
      <c r="AC33">
        <f t="shared" si="0"/>
        <v>0.17177999999999999</v>
      </c>
      <c r="AD33">
        <f t="shared" si="1"/>
        <v>20.278220000000001</v>
      </c>
      <c r="AE33">
        <f>'IDT-1'!D33</f>
        <v>0</v>
      </c>
      <c r="AF33" s="24"/>
      <c r="AG33">
        <f t="shared" si="2"/>
        <v>20.278220000000001</v>
      </c>
      <c r="AI33" s="34">
        <f>PXIL!L33</f>
        <v>0</v>
      </c>
      <c r="AJ33" s="34">
        <f>PXIL!R33</f>
        <v>0</v>
      </c>
      <c r="AK33" s="34">
        <f>RTM_IEX!L33</f>
        <v>13.33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2.2199999999999998</v>
      </c>
      <c r="AB34" s="75">
        <f>-STOA!R34</f>
        <v>0</v>
      </c>
      <c r="AC34">
        <f t="shared" si="0"/>
        <v>0.16858799999999999</v>
      </c>
      <c r="AD34">
        <f t="shared" si="1"/>
        <v>19.901412000000001</v>
      </c>
      <c r="AE34">
        <f>'IDT-1'!D34</f>
        <v>0</v>
      </c>
      <c r="AF34" s="24"/>
      <c r="AG34">
        <f t="shared" si="2"/>
        <v>19.901412000000001</v>
      </c>
      <c r="AI34" s="34">
        <f>PXIL!L34</f>
        <v>0</v>
      </c>
      <c r="AJ34" s="34">
        <f>PXIL!R34</f>
        <v>0</v>
      </c>
      <c r="AK34" s="34">
        <f>RTM_IEX!L34</f>
        <v>12.85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2.5099999999999998</v>
      </c>
      <c r="AB35" s="75">
        <f>-STOA!R35</f>
        <v>0</v>
      </c>
      <c r="AC35">
        <f t="shared" si="0"/>
        <v>0.14179199999999997</v>
      </c>
      <c r="AD35">
        <f t="shared" si="1"/>
        <v>16.738208</v>
      </c>
      <c r="AE35">
        <f>'IDT-1'!D35</f>
        <v>0</v>
      </c>
      <c r="AF35" s="24"/>
      <c r="AG35">
        <f t="shared" si="2"/>
        <v>16.738208</v>
      </c>
      <c r="AI35" s="34">
        <f>PXIL!L35</f>
        <v>0</v>
      </c>
      <c r="AJ35" s="34">
        <f>PXIL!R35</f>
        <v>0</v>
      </c>
      <c r="AK35" s="34">
        <f>RTM_IEX!L35</f>
        <v>9.3699999999999992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</v>
      </c>
      <c r="AB36" s="75">
        <f>-STOA!R36</f>
        <v>0</v>
      </c>
      <c r="AC36">
        <f t="shared" si="0"/>
        <v>0.13288800000000001</v>
      </c>
      <c r="AD36">
        <f t="shared" si="1"/>
        <v>15.687112000000001</v>
      </c>
      <c r="AE36">
        <f>'IDT-1'!D36</f>
        <v>0</v>
      </c>
      <c r="AF36" s="24"/>
      <c r="AG36">
        <f t="shared" si="2"/>
        <v>15.687112000000001</v>
      </c>
      <c r="AI36" s="34">
        <f>PXIL!L36</f>
        <v>0</v>
      </c>
      <c r="AJ36" s="34">
        <f>PXIL!R36</f>
        <v>0</v>
      </c>
      <c r="AK36" s="34">
        <f>RTM_IEX!L36</f>
        <v>8.02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3.09</v>
      </c>
      <c r="AB37" s="75">
        <f>-STOA!R37</f>
        <v>0</v>
      </c>
      <c r="AC37">
        <f t="shared" si="0"/>
        <v>0.14993999999999996</v>
      </c>
      <c r="AD37">
        <f t="shared" si="1"/>
        <v>17.700060000000001</v>
      </c>
      <c r="AE37">
        <f>'IDT-1'!D37</f>
        <v>0</v>
      </c>
      <c r="AF37" s="24"/>
      <c r="AG37">
        <f t="shared" si="2"/>
        <v>17.700060000000001</v>
      </c>
      <c r="AI37" s="34">
        <f>PXIL!L37</f>
        <v>0</v>
      </c>
      <c r="AJ37" s="34">
        <f>PXIL!R37</f>
        <v>0</v>
      </c>
      <c r="AK37" s="34">
        <f>RTM_IEX!L37</f>
        <v>9.76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3.2800000000000002</v>
      </c>
      <c r="AB38" s="75">
        <f>-STOA!R38</f>
        <v>0</v>
      </c>
      <c r="AC38">
        <f t="shared" si="0"/>
        <v>0.14910000000000001</v>
      </c>
      <c r="AD38">
        <f t="shared" si="1"/>
        <v>17.600899999999999</v>
      </c>
      <c r="AE38">
        <f>'IDT-1'!D38</f>
        <v>0</v>
      </c>
      <c r="AF38" s="24"/>
      <c r="AG38">
        <f t="shared" si="2"/>
        <v>17.600899999999999</v>
      </c>
      <c r="AI38" s="34">
        <f>PXIL!L38</f>
        <v>0</v>
      </c>
      <c r="AJ38" s="34">
        <f>PXIL!R38</f>
        <v>0</v>
      </c>
      <c r="AK38" s="34">
        <f>RTM_IEX!L38</f>
        <v>9.4700000000000006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3.38</v>
      </c>
      <c r="AB39" s="75">
        <f>-STOA!R39</f>
        <v>0</v>
      </c>
      <c r="AC39">
        <f t="shared" si="0"/>
        <v>0.14422799999999997</v>
      </c>
      <c r="AD39">
        <f t="shared" si="1"/>
        <v>17.025772</v>
      </c>
      <c r="AE39">
        <f>'IDT-1'!D39</f>
        <v>0</v>
      </c>
      <c r="AF39" s="24"/>
      <c r="AG39">
        <f t="shared" si="2"/>
        <v>17.025772</v>
      </c>
      <c r="AI39" s="34">
        <f>PXIL!L39</f>
        <v>0</v>
      </c>
      <c r="AJ39" s="34">
        <f>PXIL!R39</f>
        <v>0</v>
      </c>
      <c r="AK39" s="34">
        <f>RTM_IEX!L39</f>
        <v>8.7899999999999991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3.67</v>
      </c>
      <c r="AB40" s="75">
        <f>-STOA!R40</f>
        <v>0</v>
      </c>
      <c r="AC40">
        <f t="shared" si="0"/>
        <v>0.14422799999999997</v>
      </c>
      <c r="AD40">
        <f t="shared" si="1"/>
        <v>17.025772000000003</v>
      </c>
      <c r="AE40">
        <f>'IDT-1'!D40</f>
        <v>0</v>
      </c>
      <c r="AF40" s="24"/>
      <c r="AG40">
        <f t="shared" si="2"/>
        <v>17.025772000000003</v>
      </c>
      <c r="AI40" s="34">
        <f>PXIL!L40</f>
        <v>0</v>
      </c>
      <c r="AJ40" s="34">
        <f>PXIL!R40</f>
        <v>0</v>
      </c>
      <c r="AK40" s="34">
        <f>RTM_IEX!L40</f>
        <v>8.5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4.0599999999999996</v>
      </c>
      <c r="AB41" s="75">
        <f>-STOA!R41</f>
        <v>0</v>
      </c>
      <c r="AC41">
        <f t="shared" si="0"/>
        <v>0.144312</v>
      </c>
      <c r="AD41">
        <f t="shared" si="1"/>
        <v>17.035688</v>
      </c>
      <c r="AE41">
        <f>'IDT-1'!D41</f>
        <v>0</v>
      </c>
      <c r="AF41" s="24"/>
      <c r="AG41">
        <f t="shared" si="2"/>
        <v>17.035688</v>
      </c>
      <c r="AI41" s="34">
        <f>PXIL!L41</f>
        <v>0</v>
      </c>
      <c r="AJ41" s="34">
        <f>PXIL!R41</f>
        <v>0</v>
      </c>
      <c r="AK41" s="34">
        <f>RTM_IEX!L41</f>
        <v>8.1199999999999992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4.1500000000000004</v>
      </c>
      <c r="AB42" s="75">
        <f>-STOA!R42</f>
        <v>0</v>
      </c>
      <c r="AC42">
        <f t="shared" si="0"/>
        <v>0.14263199999999998</v>
      </c>
      <c r="AD42">
        <f t="shared" si="1"/>
        <v>16.837368000000001</v>
      </c>
      <c r="AE42">
        <f>'IDT-1'!D42</f>
        <v>0</v>
      </c>
      <c r="AF42" s="24"/>
      <c r="AG42">
        <f t="shared" si="2"/>
        <v>16.837368000000001</v>
      </c>
      <c r="AI42" s="34">
        <f>PXIL!L42</f>
        <v>0</v>
      </c>
      <c r="AJ42" s="34">
        <f>PXIL!R42</f>
        <v>0</v>
      </c>
      <c r="AK42" s="34">
        <f>RTM_IEX!L42</f>
        <v>7.83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4.4399999999999995</v>
      </c>
      <c r="AB43" s="75">
        <f>-STOA!R43</f>
        <v>0</v>
      </c>
      <c r="AC43">
        <f t="shared" si="0"/>
        <v>0.14095199999999999</v>
      </c>
      <c r="AD43">
        <f t="shared" si="1"/>
        <v>16.639048000000003</v>
      </c>
      <c r="AE43">
        <f>'IDT-1'!D43</f>
        <v>0</v>
      </c>
      <c r="AF43" s="24"/>
      <c r="AG43">
        <f t="shared" si="2"/>
        <v>16.639048000000003</v>
      </c>
      <c r="AI43" s="34">
        <f>PXIL!L43</f>
        <v>0</v>
      </c>
      <c r="AJ43" s="34">
        <f>PXIL!R43</f>
        <v>0</v>
      </c>
      <c r="AK43" s="34">
        <f>RTM_IEX!L43</f>
        <v>7.34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4.6399999999999997</v>
      </c>
      <c r="AB44" s="75">
        <f>-STOA!R44</f>
        <v>0</v>
      </c>
      <c r="AC44">
        <f t="shared" si="0"/>
        <v>0.14103599999999999</v>
      </c>
      <c r="AD44">
        <f t="shared" si="1"/>
        <v>16.648963999999999</v>
      </c>
      <c r="AE44">
        <f>'IDT-1'!D44</f>
        <v>0</v>
      </c>
      <c r="AF44" s="24"/>
      <c r="AG44">
        <f t="shared" si="2"/>
        <v>16.648963999999999</v>
      </c>
      <c r="AI44" s="34">
        <f>PXIL!L44</f>
        <v>0</v>
      </c>
      <c r="AJ44" s="34">
        <f>PXIL!R44</f>
        <v>0</v>
      </c>
      <c r="AK44" s="34">
        <f>RTM_IEX!L44</f>
        <v>7.15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4.83</v>
      </c>
      <c r="AB45" s="75">
        <f>-STOA!R45</f>
        <v>0</v>
      </c>
      <c r="AC45">
        <f t="shared" si="0"/>
        <v>0.14179199999999997</v>
      </c>
      <c r="AD45">
        <f t="shared" si="1"/>
        <v>16.738208</v>
      </c>
      <c r="AE45">
        <f>'IDT-1'!D45</f>
        <v>0</v>
      </c>
      <c r="AF45" s="24"/>
      <c r="AG45">
        <f t="shared" si="2"/>
        <v>16.738208</v>
      </c>
      <c r="AI45" s="34">
        <f>PXIL!L45</f>
        <v>0</v>
      </c>
      <c r="AJ45" s="34">
        <f>PXIL!R45</f>
        <v>0</v>
      </c>
      <c r="AK45" s="34">
        <f>RTM_IEX!L45</f>
        <v>7.05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5.12</v>
      </c>
      <c r="AB46" s="75">
        <f>-STOA!R46</f>
        <v>0</v>
      </c>
      <c r="AC46">
        <f t="shared" si="0"/>
        <v>0.141792</v>
      </c>
      <c r="AD46">
        <f t="shared" si="1"/>
        <v>16.738208000000004</v>
      </c>
      <c r="AE46">
        <f>'IDT-1'!D46</f>
        <v>0</v>
      </c>
      <c r="AF46" s="24"/>
      <c r="AG46">
        <f t="shared" si="2"/>
        <v>16.738208000000004</v>
      </c>
      <c r="AI46" s="34">
        <f>PXIL!L46</f>
        <v>0</v>
      </c>
      <c r="AJ46" s="34">
        <f>PXIL!R46</f>
        <v>0</v>
      </c>
      <c r="AK46" s="34">
        <f>RTM_IEX!L46</f>
        <v>6.76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5.41</v>
      </c>
      <c r="AB47" s="75">
        <f>-STOA!R47</f>
        <v>0</v>
      </c>
      <c r="AC47">
        <f t="shared" si="0"/>
        <v>0.13691999999999999</v>
      </c>
      <c r="AD47">
        <f t="shared" si="1"/>
        <v>16.163080000000001</v>
      </c>
      <c r="AE47">
        <f>'IDT-1'!D47</f>
        <v>0</v>
      </c>
      <c r="AF47" s="24"/>
      <c r="AG47">
        <f t="shared" si="2"/>
        <v>16.163080000000001</v>
      </c>
      <c r="AI47" s="34">
        <f>PXIL!L47</f>
        <v>0</v>
      </c>
      <c r="AJ47" s="34">
        <f>PXIL!R47</f>
        <v>0</v>
      </c>
      <c r="AK47" s="34">
        <f>RTM_IEX!L47</f>
        <v>5.89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5.79</v>
      </c>
      <c r="AB48" s="75">
        <f>-STOA!R48</f>
        <v>0</v>
      </c>
      <c r="AC48">
        <f t="shared" si="0"/>
        <v>0.13523999999999997</v>
      </c>
      <c r="AD48">
        <f t="shared" si="1"/>
        <v>15.964759999999998</v>
      </c>
      <c r="AE48">
        <f>'IDT-1'!D48</f>
        <v>0</v>
      </c>
      <c r="AF48" s="24"/>
      <c r="AG48">
        <f t="shared" si="2"/>
        <v>15.964759999999998</v>
      </c>
      <c r="AI48" s="34">
        <f>PXIL!L48</f>
        <v>0</v>
      </c>
      <c r="AJ48" s="34">
        <f>PXIL!R48</f>
        <v>0</v>
      </c>
      <c r="AK48" s="34">
        <f>RTM_IEX!L48</f>
        <v>5.31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5.89</v>
      </c>
      <c r="AB49" s="75">
        <f>-STOA!R49</f>
        <v>0</v>
      </c>
      <c r="AC49">
        <f t="shared" si="0"/>
        <v>0.13364399999999999</v>
      </c>
      <c r="AD49">
        <f t="shared" si="1"/>
        <v>15.776356</v>
      </c>
      <c r="AE49">
        <f>'IDT-1'!D49</f>
        <v>0</v>
      </c>
      <c r="AF49" s="24"/>
      <c r="AG49">
        <f t="shared" si="2"/>
        <v>15.776356</v>
      </c>
      <c r="AI49" s="34">
        <f>PXIL!L49</f>
        <v>0</v>
      </c>
      <c r="AJ49" s="34">
        <f>PXIL!R49</f>
        <v>0</v>
      </c>
      <c r="AK49" s="34">
        <f>RTM_IEX!L49</f>
        <v>5.0199999999999996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6.08</v>
      </c>
      <c r="AB50" s="75">
        <f>-STOA!R50</f>
        <v>0</v>
      </c>
      <c r="AC50">
        <f t="shared" si="0"/>
        <v>0.132048</v>
      </c>
      <c r="AD50">
        <f t="shared" si="1"/>
        <v>15.587952</v>
      </c>
      <c r="AE50">
        <f>'IDT-1'!D50</f>
        <v>0</v>
      </c>
      <c r="AF50" s="24"/>
      <c r="AG50">
        <f t="shared" si="2"/>
        <v>15.587952</v>
      </c>
      <c r="AI50" s="34">
        <f>PXIL!L50</f>
        <v>0</v>
      </c>
      <c r="AJ50" s="34">
        <f>PXIL!R50</f>
        <v>0</v>
      </c>
      <c r="AK50" s="34">
        <f>RTM_IEX!L50</f>
        <v>4.6399999999999997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6.2799999999999994</v>
      </c>
      <c r="AB51" s="75">
        <f>-STOA!R51</f>
        <v>0</v>
      </c>
      <c r="AC51">
        <f t="shared" si="0"/>
        <v>0.129612</v>
      </c>
      <c r="AD51">
        <f t="shared" si="1"/>
        <v>15.300388</v>
      </c>
      <c r="AE51">
        <f>'IDT-1'!D51</f>
        <v>0</v>
      </c>
      <c r="AF51" s="24"/>
      <c r="AG51">
        <f t="shared" si="2"/>
        <v>15.300388</v>
      </c>
      <c r="AI51" s="34">
        <f>PXIL!L51</f>
        <v>0</v>
      </c>
      <c r="AJ51" s="34">
        <f>PXIL!R51</f>
        <v>0</v>
      </c>
      <c r="AK51" s="34">
        <f>RTM_IEX!L51</f>
        <v>4.1500000000000004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6.76</v>
      </c>
      <c r="AB52" s="75">
        <f>-STOA!R52</f>
        <v>0</v>
      </c>
      <c r="AC52">
        <f t="shared" si="0"/>
        <v>0.12801599999999999</v>
      </c>
      <c r="AD52">
        <f t="shared" si="1"/>
        <v>15.111984</v>
      </c>
      <c r="AE52">
        <f>'IDT-1'!D52</f>
        <v>0</v>
      </c>
      <c r="AF52" s="24"/>
      <c r="AG52">
        <f t="shared" si="2"/>
        <v>15.111984</v>
      </c>
      <c r="AI52" s="34">
        <f>PXIL!L52</f>
        <v>0</v>
      </c>
      <c r="AJ52" s="34">
        <f>PXIL!R52</f>
        <v>0</v>
      </c>
      <c r="AK52" s="34">
        <f>RTM_IEX!L52</f>
        <v>3.48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7.2399999999999993</v>
      </c>
      <c r="AB53" s="75">
        <f>-STOA!R53</f>
        <v>0</v>
      </c>
      <c r="AC53">
        <f t="shared" si="0"/>
        <v>0.12717599999999998</v>
      </c>
      <c r="AD53">
        <f t="shared" si="1"/>
        <v>15.012823999999998</v>
      </c>
      <c r="AE53">
        <f>'IDT-1'!D53</f>
        <v>0</v>
      </c>
      <c r="AF53" s="24"/>
      <c r="AG53">
        <f t="shared" si="2"/>
        <v>15.012823999999998</v>
      </c>
      <c r="AI53" s="34">
        <f>PXIL!L53</f>
        <v>0</v>
      </c>
      <c r="AJ53" s="34">
        <f>PXIL!R53</f>
        <v>0</v>
      </c>
      <c r="AK53" s="34">
        <f>RTM_IEX!L53</f>
        <v>2.9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7.63</v>
      </c>
      <c r="AB54" s="75">
        <f>-STOA!R54</f>
        <v>0</v>
      </c>
      <c r="AC54">
        <f t="shared" si="0"/>
        <v>0.12473999999999999</v>
      </c>
      <c r="AD54">
        <f t="shared" si="1"/>
        <v>14.72526</v>
      </c>
      <c r="AE54">
        <f>'IDT-1'!D54</f>
        <v>0</v>
      </c>
      <c r="AF54" s="24"/>
      <c r="AG54">
        <f t="shared" si="2"/>
        <v>14.72526</v>
      </c>
      <c r="AI54" s="34">
        <f>PXIL!L54</f>
        <v>0</v>
      </c>
      <c r="AJ54" s="34">
        <f>PXIL!R54</f>
        <v>0</v>
      </c>
      <c r="AK54" s="34">
        <f>RTM_IEX!L54</f>
        <v>2.2200000000000002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7.96</v>
      </c>
      <c r="AB55" s="75">
        <f>-STOA!R55</f>
        <v>0</v>
      </c>
      <c r="AC55">
        <f t="shared" si="0"/>
        <v>0.112896</v>
      </c>
      <c r="AD55">
        <f t="shared" si="1"/>
        <v>13.327104000000002</v>
      </c>
      <c r="AE55">
        <f>'IDT-1'!D55</f>
        <v>0</v>
      </c>
      <c r="AF55" s="24"/>
      <c r="AG55">
        <f t="shared" si="2"/>
        <v>13.327104000000002</v>
      </c>
      <c r="AI55" s="34">
        <f>PXIL!L55</f>
        <v>0</v>
      </c>
      <c r="AJ55" s="34">
        <f>PXIL!R55</f>
        <v>0</v>
      </c>
      <c r="AK55" s="34">
        <f>RTM_IEX!L55</f>
        <v>0.48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8.5</v>
      </c>
      <c r="AB56" s="75">
        <f>-STOA!R56</f>
        <v>0</v>
      </c>
      <c r="AC56">
        <f t="shared" si="0"/>
        <v>0.11339999999999999</v>
      </c>
      <c r="AD56">
        <f t="shared" si="1"/>
        <v>13.3866</v>
      </c>
      <c r="AE56">
        <f>'IDT-1'!D56</f>
        <v>0</v>
      </c>
      <c r="AF56" s="24"/>
      <c r="AG56">
        <f t="shared" si="2"/>
        <v>13.3866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7.7299999999999995</v>
      </c>
      <c r="AB57" s="75">
        <f>-STOA!R57</f>
        <v>0</v>
      </c>
      <c r="AC57">
        <f t="shared" si="0"/>
        <v>0.106932</v>
      </c>
      <c r="AD57">
        <f t="shared" si="1"/>
        <v>12.623068</v>
      </c>
      <c r="AE57">
        <f>'IDT-1'!D57</f>
        <v>0</v>
      </c>
      <c r="AF57" s="24"/>
      <c r="AG57">
        <f t="shared" si="2"/>
        <v>12.623068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6.8599999999999994</v>
      </c>
      <c r="AB58" s="75">
        <f>-STOA!R58</f>
        <v>0</v>
      </c>
      <c r="AC58">
        <f t="shared" si="0"/>
        <v>9.962399999999999E-2</v>
      </c>
      <c r="AD58">
        <f t="shared" si="1"/>
        <v>11.760375999999999</v>
      </c>
      <c r="AE58">
        <f>'IDT-1'!D58</f>
        <v>0</v>
      </c>
      <c r="AF58" s="24"/>
      <c r="AG58">
        <f t="shared" si="2"/>
        <v>11.760375999999999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6.18</v>
      </c>
      <c r="AB59" s="75">
        <f>-STOA!R59</f>
        <v>0</v>
      </c>
      <c r="AC59">
        <f t="shared" si="0"/>
        <v>9.7187999999999997E-2</v>
      </c>
      <c r="AD59">
        <f t="shared" si="1"/>
        <v>11.472812000000001</v>
      </c>
      <c r="AE59">
        <f>'IDT-1'!D59</f>
        <v>0</v>
      </c>
      <c r="AF59" s="24"/>
      <c r="AG59">
        <f t="shared" si="2"/>
        <v>11.472812000000001</v>
      </c>
      <c r="AI59" s="34">
        <f>PXIL!L59</f>
        <v>0</v>
      </c>
      <c r="AJ59" s="34">
        <f>PXIL!R59</f>
        <v>0</v>
      </c>
      <c r="AK59" s="34">
        <f>RTM_IEX!L59</f>
        <v>0.39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5.9899999999999993</v>
      </c>
      <c r="AB60" s="75">
        <f>-STOA!R60</f>
        <v>0</v>
      </c>
      <c r="AC60">
        <f t="shared" si="0"/>
        <v>9.6347999999999975E-2</v>
      </c>
      <c r="AD60">
        <f t="shared" si="1"/>
        <v>11.373651999999998</v>
      </c>
      <c r="AE60">
        <f>'IDT-1'!D60</f>
        <v>0</v>
      </c>
      <c r="AF60" s="24"/>
      <c r="AG60">
        <f t="shared" si="2"/>
        <v>11.373651999999998</v>
      </c>
      <c r="AI60" s="34">
        <f>PXIL!L60</f>
        <v>0</v>
      </c>
      <c r="AJ60" s="34">
        <f>PXIL!R60</f>
        <v>0</v>
      </c>
      <c r="AK60" s="34">
        <f>RTM_IEX!L60</f>
        <v>0.48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5.79</v>
      </c>
      <c r="AB61" s="75">
        <f>-STOA!R61</f>
        <v>0</v>
      </c>
      <c r="AC61">
        <f t="shared" si="0"/>
        <v>9.4667999999999974E-2</v>
      </c>
      <c r="AD61">
        <f t="shared" si="1"/>
        <v>11.175331999999999</v>
      </c>
      <c r="AE61">
        <f>'IDT-1'!D61</f>
        <v>0</v>
      </c>
      <c r="AF61" s="24"/>
      <c r="AG61">
        <f t="shared" si="2"/>
        <v>11.175331999999999</v>
      </c>
      <c r="AI61" s="34">
        <f>PXIL!L61</f>
        <v>0</v>
      </c>
      <c r="AJ61" s="34">
        <f>PXIL!R61</f>
        <v>0</v>
      </c>
      <c r="AK61" s="34">
        <f>RTM_IEX!L61</f>
        <v>0.48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5.41</v>
      </c>
      <c r="AB62" s="75">
        <f>-STOA!R62</f>
        <v>0</v>
      </c>
      <c r="AC62">
        <f t="shared" si="0"/>
        <v>9.5591999999999996E-2</v>
      </c>
      <c r="AD62">
        <f t="shared" si="1"/>
        <v>11.284408000000001</v>
      </c>
      <c r="AE62">
        <f>'IDT-1'!D62</f>
        <v>0</v>
      </c>
      <c r="AF62" s="24"/>
      <c r="AG62">
        <f t="shared" si="2"/>
        <v>11.284408000000001</v>
      </c>
      <c r="AI62" s="34">
        <f>PXIL!L62</f>
        <v>0</v>
      </c>
      <c r="AJ62" s="34">
        <f>PXIL!R62</f>
        <v>0</v>
      </c>
      <c r="AK62" s="34">
        <f>RTM_IEX!L62</f>
        <v>0.97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4.93</v>
      </c>
      <c r="AB63" s="75">
        <f>-STOA!R63</f>
        <v>0</v>
      </c>
      <c r="AC63">
        <f t="shared" si="0"/>
        <v>8.3411999999999986E-2</v>
      </c>
      <c r="AD63">
        <f t="shared" si="1"/>
        <v>9.8465880000000006</v>
      </c>
      <c r="AE63">
        <f>'IDT-1'!D63</f>
        <v>0</v>
      </c>
      <c r="AF63" s="24"/>
      <c r="AG63">
        <f t="shared" si="2"/>
        <v>9.8465880000000006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4.32</v>
      </c>
      <c r="AB64" s="75">
        <f>-STOA!R64</f>
        <v>0</v>
      </c>
      <c r="AC64">
        <f t="shared" si="0"/>
        <v>7.8287999999999996E-2</v>
      </c>
      <c r="AD64">
        <f t="shared" si="1"/>
        <v>9.2417119999999997</v>
      </c>
      <c r="AE64">
        <f>'IDT-1'!D64</f>
        <v>0</v>
      </c>
      <c r="AF64" s="24"/>
      <c r="AG64">
        <f t="shared" si="2"/>
        <v>9.2417119999999997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4.9997761361092454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4.04</v>
      </c>
      <c r="AB65" s="75">
        <f>-STOA!R65</f>
        <v>0</v>
      </c>
      <c r="AC65">
        <f t="shared" si="0"/>
        <v>7.5934119543317663E-2</v>
      </c>
      <c r="AD65">
        <f t="shared" si="1"/>
        <v>8.9638420165659287</v>
      </c>
      <c r="AE65">
        <f>'IDT-1'!D65</f>
        <v>0</v>
      </c>
      <c r="AF65" s="24"/>
      <c r="AG65">
        <f t="shared" si="2"/>
        <v>8.9638420165659287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3.9399999999999995</v>
      </c>
      <c r="AB66" s="75">
        <f>-STOA!R66</f>
        <v>0</v>
      </c>
      <c r="AC66">
        <f t="shared" si="0"/>
        <v>8.3243999999999999E-2</v>
      </c>
      <c r="AD66">
        <f t="shared" si="1"/>
        <v>9.8267559999999996</v>
      </c>
      <c r="AE66">
        <f>'IDT-1'!D66</f>
        <v>0</v>
      </c>
      <c r="AF66" s="24"/>
      <c r="AG66">
        <f t="shared" si="2"/>
        <v>9.8267559999999996</v>
      </c>
      <c r="AI66" s="34">
        <f>PXIL!L66</f>
        <v>0</v>
      </c>
      <c r="AJ66" s="34">
        <f>PXIL!R66</f>
        <v>0</v>
      </c>
      <c r="AK66" s="34">
        <f>RTM_IEX!L66</f>
        <v>0.97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3.17</v>
      </c>
      <c r="AB67" s="75">
        <f>-STOA!R67</f>
        <v>0</v>
      </c>
      <c r="AC67">
        <f t="shared" si="0"/>
        <v>8.4839999999999999E-2</v>
      </c>
      <c r="AD67">
        <f t="shared" si="1"/>
        <v>10.01516</v>
      </c>
      <c r="AE67">
        <f>'IDT-1'!D67</f>
        <v>0</v>
      </c>
      <c r="AF67" s="24"/>
      <c r="AG67">
        <f t="shared" si="2"/>
        <v>10.01516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8.9039999999999994E-2</v>
      </c>
      <c r="AD68">
        <f t="shared" ref="AD68:AD98" si="4">SUM(B68:AB68,AI68:AR68)-AC68</f>
        <v>10.510959999999999</v>
      </c>
      <c r="AE68">
        <f>'IDT-1'!D68</f>
        <v>0</v>
      </c>
      <c r="AF68" s="24"/>
      <c r="AG68">
        <f t="shared" ref="AG68:AG98" si="5">SUM(AD68:AF68)</f>
        <v>10.510959999999999</v>
      </c>
      <c r="AI68" s="34">
        <f>PXIL!L68</f>
        <v>0</v>
      </c>
      <c r="AJ68" s="34">
        <f>PXIL!R68</f>
        <v>0</v>
      </c>
      <c r="AK68" s="34">
        <f>RTM_IEX!L68</f>
        <v>2.9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2.5499999999999998</v>
      </c>
      <c r="AB69" s="75">
        <f>-STOA!R69</f>
        <v>0</v>
      </c>
      <c r="AC69">
        <f t="shared" si="3"/>
        <v>8.7779999999999983E-2</v>
      </c>
      <c r="AD69">
        <f t="shared" si="4"/>
        <v>10.362219999999999</v>
      </c>
      <c r="AE69">
        <f>'IDT-1'!D69</f>
        <v>0</v>
      </c>
      <c r="AF69" s="24"/>
      <c r="AG69">
        <f t="shared" si="5"/>
        <v>10.362219999999999</v>
      </c>
      <c r="AI69" s="34">
        <f>PXIL!L69</f>
        <v>0</v>
      </c>
      <c r="AJ69" s="34">
        <f>PXIL!R69</f>
        <v>0</v>
      </c>
      <c r="AK69" s="34">
        <f>RTM_IEX!L69</f>
        <v>2.9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2.42</v>
      </c>
      <c r="AB70" s="75">
        <f>-STOA!R70</f>
        <v>0</v>
      </c>
      <c r="AC70">
        <f t="shared" si="3"/>
        <v>9.4751999999999989E-2</v>
      </c>
      <c r="AD70">
        <f t="shared" si="4"/>
        <v>11.185248</v>
      </c>
      <c r="AE70">
        <f>'IDT-1'!D70</f>
        <v>0</v>
      </c>
      <c r="AF70" s="24"/>
      <c r="AG70">
        <f t="shared" si="5"/>
        <v>11.185248</v>
      </c>
      <c r="AI70" s="34">
        <f>PXIL!L70</f>
        <v>0</v>
      </c>
      <c r="AJ70" s="34">
        <f>PXIL!R70</f>
        <v>0</v>
      </c>
      <c r="AK70" s="34">
        <f>RTM_IEX!L70</f>
        <v>3.86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4.9997803259962215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2.3199999999999998</v>
      </c>
      <c r="AB71" s="75">
        <f>-STOA!R71</f>
        <v>0</v>
      </c>
      <c r="AC71">
        <f t="shared" si="3"/>
        <v>0.10205815473836825</v>
      </c>
      <c r="AD71">
        <f t="shared" si="4"/>
        <v>12.047722171257854</v>
      </c>
      <c r="AE71">
        <f>'IDT-1'!D71</f>
        <v>0</v>
      </c>
      <c r="AF71" s="24"/>
      <c r="AG71">
        <f t="shared" si="5"/>
        <v>12.047722171257854</v>
      </c>
      <c r="AI71" s="34">
        <f>PXIL!L71</f>
        <v>0</v>
      </c>
      <c r="AJ71" s="34">
        <f>PXIL!R71</f>
        <v>0</v>
      </c>
      <c r="AK71" s="34">
        <f>RTM_IEX!L71</f>
        <v>4.83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4.9997803259962215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2.2199999999999998</v>
      </c>
      <c r="AB72" s="75">
        <f>-STOA!R72</f>
        <v>0</v>
      </c>
      <c r="AC72">
        <f t="shared" si="3"/>
        <v>0.10936615473836825</v>
      </c>
      <c r="AD72">
        <f t="shared" si="4"/>
        <v>12.910414171257854</v>
      </c>
      <c r="AE72">
        <f>'IDT-1'!D72</f>
        <v>0</v>
      </c>
      <c r="AF72" s="24"/>
      <c r="AG72">
        <f t="shared" si="5"/>
        <v>12.910414171257854</v>
      </c>
      <c r="AI72" s="34">
        <f>PXIL!L72</f>
        <v>0</v>
      </c>
      <c r="AJ72" s="34">
        <f>PXIL!R72</f>
        <v>0</v>
      </c>
      <c r="AK72" s="34">
        <f>RTM_IEX!L72</f>
        <v>5.8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4.9997789664471073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0.11499414331815569</v>
      </c>
      <c r="AD73">
        <f t="shared" si="4"/>
        <v>13.574784823128953</v>
      </c>
      <c r="AE73">
        <f>'IDT-1'!D73</f>
        <v>0</v>
      </c>
      <c r="AF73" s="24"/>
      <c r="AG73">
        <f t="shared" si="5"/>
        <v>13.574784823128953</v>
      </c>
      <c r="AI73" s="34">
        <f>PXIL!L73</f>
        <v>0</v>
      </c>
      <c r="AJ73" s="34">
        <f>PXIL!R73</f>
        <v>0</v>
      </c>
      <c r="AK73" s="34">
        <f>RTM_IEX!L73</f>
        <v>6.76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4.9997789664471073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0.11499414331815569</v>
      </c>
      <c r="AD74">
        <f t="shared" si="4"/>
        <v>13.574784823128953</v>
      </c>
      <c r="AE74">
        <f>'IDT-1'!D74</f>
        <v>0</v>
      </c>
      <c r="AF74" s="24"/>
      <c r="AG74">
        <f t="shared" si="5"/>
        <v>13.574784823128953</v>
      </c>
      <c r="AI74" s="34">
        <f>PXIL!L74</f>
        <v>0</v>
      </c>
      <c r="AJ74" s="34">
        <f>PXIL!R74</f>
        <v>0</v>
      </c>
      <c r="AK74" s="34">
        <f>RTM_IEX!L74</f>
        <v>6.76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4.9997789664471073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0.1221341433181557</v>
      </c>
      <c r="AD75">
        <f t="shared" si="4"/>
        <v>14.417644823128951</v>
      </c>
      <c r="AE75">
        <f>'IDT-1'!D75</f>
        <v>0</v>
      </c>
      <c r="AF75" s="24"/>
      <c r="AG75">
        <f t="shared" si="5"/>
        <v>14.417644823128951</v>
      </c>
      <c r="AI75" s="34">
        <f>PXIL!L75</f>
        <v>0</v>
      </c>
      <c r="AJ75" s="34">
        <f>PXIL!R75</f>
        <v>0</v>
      </c>
      <c r="AK75" s="34">
        <f>RTM_IEX!L75</f>
        <v>7.61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4.9997789664471073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0.12314214331815571</v>
      </c>
      <c r="AD76">
        <f t="shared" si="4"/>
        <v>14.536636823128951</v>
      </c>
      <c r="AE76">
        <f>'IDT-1'!D76</f>
        <v>0</v>
      </c>
      <c r="AF76" s="24"/>
      <c r="AG76">
        <f t="shared" si="5"/>
        <v>14.536636823128951</v>
      </c>
      <c r="AI76" s="34">
        <f>PXIL!L76</f>
        <v>0</v>
      </c>
      <c r="AJ76" s="34">
        <f>PXIL!R76</f>
        <v>0</v>
      </c>
      <c r="AK76" s="34">
        <f>RTM_IEX!L76</f>
        <v>7.73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4.9997789664471073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0.12314214331815571</v>
      </c>
      <c r="AD77">
        <f t="shared" si="4"/>
        <v>14.536636823128951</v>
      </c>
      <c r="AE77">
        <f>'IDT-1'!D77</f>
        <v>0</v>
      </c>
      <c r="AF77" s="24"/>
      <c r="AG77">
        <f t="shared" si="5"/>
        <v>14.536636823128951</v>
      </c>
      <c r="AI77" s="34">
        <f>PXIL!L77</f>
        <v>0</v>
      </c>
      <c r="AJ77" s="34">
        <f>PXIL!R77</f>
        <v>0</v>
      </c>
      <c r="AK77" s="34">
        <f>RTM_IEX!L77</f>
        <v>7.73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4.9997789664471073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0.12314214331815571</v>
      </c>
      <c r="AD78">
        <f t="shared" si="4"/>
        <v>14.536636823128951</v>
      </c>
      <c r="AE78">
        <f>'IDT-1'!D78</f>
        <v>0</v>
      </c>
      <c r="AF78" s="24"/>
      <c r="AG78">
        <f t="shared" si="5"/>
        <v>14.536636823128951</v>
      </c>
      <c r="AI78" s="34">
        <f>PXIL!L78</f>
        <v>0</v>
      </c>
      <c r="AJ78" s="34">
        <f>PXIL!R78</f>
        <v>0</v>
      </c>
      <c r="AK78" s="34">
        <f>RTM_IEX!L78</f>
        <v>7.73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0.123144</v>
      </c>
      <c r="AD79">
        <f t="shared" si="4"/>
        <v>14.536856</v>
      </c>
      <c r="AE79">
        <f>'IDT-1'!D79</f>
        <v>0</v>
      </c>
      <c r="AF79" s="24"/>
      <c r="AG79">
        <f t="shared" si="5"/>
        <v>14.536856</v>
      </c>
      <c r="AI79" s="34">
        <f>PXIL!L79</f>
        <v>0</v>
      </c>
      <c r="AJ79" s="34">
        <f>PXIL!R79</f>
        <v>0</v>
      </c>
      <c r="AK79" s="34">
        <f>RTM_IEX!L79</f>
        <v>7.73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0.12070799999999998</v>
      </c>
      <c r="AD80">
        <f t="shared" si="4"/>
        <v>14.249292000000001</v>
      </c>
      <c r="AE80">
        <f>'IDT-1'!D80</f>
        <v>0</v>
      </c>
      <c r="AF80" s="24"/>
      <c r="AG80">
        <f t="shared" si="5"/>
        <v>14.249292000000001</v>
      </c>
      <c r="AI80" s="34">
        <f>PXIL!L80</f>
        <v>0</v>
      </c>
      <c r="AJ80" s="34">
        <f>PXIL!R80</f>
        <v>0</v>
      </c>
      <c r="AK80" s="34">
        <f>RTM_IEX!L80</f>
        <v>7.44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0.11499599999999999</v>
      </c>
      <c r="AD81">
        <f t="shared" si="4"/>
        <v>13.575004</v>
      </c>
      <c r="AE81">
        <f>'IDT-1'!D81</f>
        <v>0</v>
      </c>
      <c r="AF81" s="24"/>
      <c r="AG81">
        <f t="shared" si="5"/>
        <v>13.575004</v>
      </c>
      <c r="AI81" s="34">
        <f>PXIL!L81</f>
        <v>0</v>
      </c>
      <c r="AJ81" s="34">
        <f>PXIL!R81</f>
        <v>0</v>
      </c>
      <c r="AK81" s="34">
        <f>RTM_IEX!L81</f>
        <v>6.76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0.11180399999999999</v>
      </c>
      <c r="AD82">
        <f t="shared" si="4"/>
        <v>13.198195999999999</v>
      </c>
      <c r="AE82">
        <f>'IDT-1'!D82</f>
        <v>0</v>
      </c>
      <c r="AF82" s="24"/>
      <c r="AG82">
        <f t="shared" si="5"/>
        <v>13.198195999999999</v>
      </c>
      <c r="AI82" s="34">
        <f>PXIL!L82</f>
        <v>0</v>
      </c>
      <c r="AJ82" s="34">
        <f>PXIL!R82</f>
        <v>0</v>
      </c>
      <c r="AK82" s="34">
        <f>RTM_IEX!L82</f>
        <v>6.38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0.10936799999999999</v>
      </c>
      <c r="AD83">
        <f t="shared" si="4"/>
        <v>12.910632</v>
      </c>
      <c r="AE83">
        <f>'IDT-1'!D83</f>
        <v>0</v>
      </c>
      <c r="AF83" s="24"/>
      <c r="AG83">
        <f t="shared" si="5"/>
        <v>12.910632</v>
      </c>
      <c r="AI83" s="34">
        <f>PXIL!L83</f>
        <v>0</v>
      </c>
      <c r="AJ83" s="34">
        <f>PXIL!R83</f>
        <v>0</v>
      </c>
      <c r="AK83" s="34">
        <f>RTM_IEX!L83</f>
        <v>6.09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0.10449599999999999</v>
      </c>
      <c r="AD84">
        <f t="shared" si="4"/>
        <v>12.335504</v>
      </c>
      <c r="AE84">
        <f>'IDT-1'!D84</f>
        <v>0</v>
      </c>
      <c r="AF84" s="24"/>
      <c r="AG84">
        <f t="shared" si="5"/>
        <v>12.335504</v>
      </c>
      <c r="AI84" s="34">
        <f>PXIL!L84</f>
        <v>0</v>
      </c>
      <c r="AJ84" s="34">
        <f>PXIL!R84</f>
        <v>0</v>
      </c>
      <c r="AK84" s="34">
        <f>RTM_IEX!L84</f>
        <v>5.51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0.10852799999999999</v>
      </c>
      <c r="AD85">
        <f t="shared" si="4"/>
        <v>12.811472</v>
      </c>
      <c r="AE85">
        <f>'IDT-1'!D85</f>
        <v>0</v>
      </c>
      <c r="AF85" s="24"/>
      <c r="AG85">
        <f t="shared" si="5"/>
        <v>12.811472</v>
      </c>
      <c r="AI85" s="34">
        <f>PXIL!L85</f>
        <v>0</v>
      </c>
      <c r="AJ85" s="34">
        <f>PXIL!R85</f>
        <v>0</v>
      </c>
      <c r="AK85" s="34">
        <f>RTM_IEX!L85</f>
        <v>5.99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0.10449599999999999</v>
      </c>
      <c r="AD86">
        <f t="shared" si="4"/>
        <v>12.335504</v>
      </c>
      <c r="AE86">
        <f>'IDT-1'!D86</f>
        <v>0</v>
      </c>
      <c r="AF86" s="24"/>
      <c r="AG86">
        <f t="shared" si="5"/>
        <v>12.335504</v>
      </c>
      <c r="AI86" s="34">
        <f>PXIL!L86</f>
        <v>0</v>
      </c>
      <c r="AJ86" s="34">
        <f>PXIL!R86</f>
        <v>0</v>
      </c>
      <c r="AK86" s="34">
        <f>RTM_IEX!L86</f>
        <v>5.51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9.7187999999999997E-2</v>
      </c>
      <c r="AD87">
        <f t="shared" si="4"/>
        <v>11.472812000000001</v>
      </c>
      <c r="AE87">
        <f>'IDT-1'!D87</f>
        <v>0</v>
      </c>
      <c r="AF87" s="24"/>
      <c r="AG87">
        <f t="shared" si="5"/>
        <v>11.472812000000001</v>
      </c>
      <c r="AI87" s="34">
        <f>PXIL!L87</f>
        <v>0</v>
      </c>
      <c r="AJ87" s="34">
        <f>PXIL!R87</f>
        <v>0</v>
      </c>
      <c r="AK87" s="34">
        <f>RTM_IEX!L87</f>
        <v>4.6399999999999997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9.5507999999999996E-2</v>
      </c>
      <c r="AD88">
        <f t="shared" si="4"/>
        <v>11.274492</v>
      </c>
      <c r="AE88">
        <f>'IDT-1'!D88</f>
        <v>0</v>
      </c>
      <c r="AF88" s="24"/>
      <c r="AG88">
        <f t="shared" si="5"/>
        <v>11.274492</v>
      </c>
      <c r="AI88" s="34">
        <f>PXIL!L88</f>
        <v>0</v>
      </c>
      <c r="AJ88" s="34">
        <f>PXIL!R88</f>
        <v>0</v>
      </c>
      <c r="AK88" s="34">
        <f>RTM_IEX!L88</f>
        <v>4.4400000000000004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8.4167999999999993E-2</v>
      </c>
      <c r="AD89">
        <f t="shared" si="4"/>
        <v>9.9358319999999996</v>
      </c>
      <c r="AE89">
        <f>'IDT-1'!D89</f>
        <v>0</v>
      </c>
      <c r="AF89" s="24"/>
      <c r="AG89">
        <f t="shared" si="5"/>
        <v>9.9358319999999996</v>
      </c>
      <c r="AI89" s="34">
        <f>PXIL!L89</f>
        <v>0</v>
      </c>
      <c r="AJ89" s="34">
        <f>PXIL!R89</f>
        <v>0</v>
      </c>
      <c r="AK89" s="34">
        <f>RTM_IEX!L89</f>
        <v>3.09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8.0135999999999985E-2</v>
      </c>
      <c r="AD90">
        <f t="shared" si="4"/>
        <v>9.4598639999999996</v>
      </c>
      <c r="AE90">
        <f>'IDT-1'!D90</f>
        <v>0</v>
      </c>
      <c r="AF90" s="24"/>
      <c r="AG90">
        <f t="shared" si="5"/>
        <v>9.4598639999999996</v>
      </c>
      <c r="AI90" s="34">
        <f>PXIL!L90</f>
        <v>0</v>
      </c>
      <c r="AJ90" s="34">
        <f>PXIL!R90</f>
        <v>0</v>
      </c>
      <c r="AK90" s="34">
        <f>RTM_IEX!L90</f>
        <v>2.61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7.6859999999999998E-2</v>
      </c>
      <c r="AD91">
        <f t="shared" si="4"/>
        <v>9.0731400000000004</v>
      </c>
      <c r="AE91">
        <f>'IDT-1'!D91</f>
        <v>0</v>
      </c>
      <c r="AF91" s="24"/>
      <c r="AG91">
        <f t="shared" si="5"/>
        <v>9.0731400000000004</v>
      </c>
      <c r="AI91" s="34">
        <f>PXIL!L91</f>
        <v>0</v>
      </c>
      <c r="AJ91" s="34">
        <f>PXIL!R91</f>
        <v>0</v>
      </c>
      <c r="AK91" s="34">
        <f>RTM_IEX!L91</f>
        <v>2.2200000000000002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6.8795999999999996E-2</v>
      </c>
      <c r="AD92">
        <f t="shared" si="4"/>
        <v>8.1212039999999988</v>
      </c>
      <c r="AE92">
        <f>'IDT-1'!D92</f>
        <v>0</v>
      </c>
      <c r="AF92" s="24"/>
      <c r="AG92">
        <f t="shared" si="5"/>
        <v>8.1212039999999988</v>
      </c>
      <c r="AI92" s="34">
        <f>PXIL!L92</f>
        <v>0</v>
      </c>
      <c r="AJ92" s="34">
        <f>PXIL!R92</f>
        <v>0</v>
      </c>
      <c r="AK92" s="34">
        <f>RTM_IEX!L92</f>
        <v>1.26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6.7955999999999989E-2</v>
      </c>
      <c r="AD93">
        <f t="shared" si="4"/>
        <v>8.0220439999999993</v>
      </c>
      <c r="AE93">
        <f>'IDT-1'!D93</f>
        <v>0</v>
      </c>
      <c r="AF93" s="24"/>
      <c r="AG93">
        <f t="shared" si="5"/>
        <v>8.0220439999999993</v>
      </c>
      <c r="AI93" s="34">
        <f>PXIL!L93</f>
        <v>0</v>
      </c>
      <c r="AJ93" s="34">
        <f>PXIL!R93</f>
        <v>0</v>
      </c>
      <c r="AK93" s="34">
        <f>RTM_IEX!L93</f>
        <v>1.1599999999999999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6.1487999999999994E-2</v>
      </c>
      <c r="AD94">
        <f t="shared" si="4"/>
        <v>7.2585119999999996</v>
      </c>
      <c r="AE94">
        <f>'IDT-1'!D94</f>
        <v>0</v>
      </c>
      <c r="AF94" s="24"/>
      <c r="AG94">
        <f t="shared" si="5"/>
        <v>7.2585119999999996</v>
      </c>
      <c r="AI94" s="34">
        <f>PXIL!L94</f>
        <v>0</v>
      </c>
      <c r="AJ94" s="34">
        <f>PXIL!R94</f>
        <v>0</v>
      </c>
      <c r="AK94" s="34">
        <f>RTM_IEX!L94</f>
        <v>0.39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5.9807999999999993E-2</v>
      </c>
      <c r="AD95">
        <f t="shared" si="4"/>
        <v>7.0601919999999998</v>
      </c>
      <c r="AE95">
        <f>'IDT-1'!D95</f>
        <v>0</v>
      </c>
      <c r="AF95" s="24"/>
      <c r="AG95">
        <f t="shared" si="5"/>
        <v>7.0601919999999998</v>
      </c>
      <c r="AI95" s="34">
        <f>PXIL!L95</f>
        <v>0</v>
      </c>
      <c r="AJ95" s="34">
        <f>PXIL!R95</f>
        <v>0</v>
      </c>
      <c r="AK95" s="34">
        <f>RTM_IEX!L95</f>
        <v>0.19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5.8211999999999993E-2</v>
      </c>
      <c r="AD96">
        <f t="shared" si="4"/>
        <v>6.8717879999999996</v>
      </c>
      <c r="AE96">
        <f>'IDT-1'!D96</f>
        <v>0</v>
      </c>
      <c r="AF96" s="24"/>
      <c r="AG96">
        <f t="shared" si="5"/>
        <v>6.8717879999999996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6.3294694634933438E-2</v>
      </c>
      <c r="AD97">
        <f t="shared" si="4"/>
        <v>6.2667053053650665</v>
      </c>
      <c r="AE97">
        <f>'IDT-1'!D97</f>
        <v>0</v>
      </c>
      <c r="AF97" s="24"/>
      <c r="AG97">
        <f t="shared" si="5"/>
        <v>6.2667053053650665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-0.6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6.4141810407422339E-2</v>
      </c>
      <c r="AD98">
        <f t="shared" si="4"/>
        <v>6.1658581895925773</v>
      </c>
      <c r="AE98">
        <f>'IDT-1'!D98</f>
        <v>0</v>
      </c>
      <c r="AF98" s="24"/>
      <c r="AG98">
        <f t="shared" si="5"/>
        <v>6.1658581895925773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-0.7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0.1200010072066701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7.4160000000000045E-2</v>
      </c>
      <c r="AB99" s="75">
        <f t="shared" si="6"/>
        <v>0</v>
      </c>
      <c r="AC99">
        <f t="shared" si="6"/>
        <v>2.4536131442794741E-3</v>
      </c>
      <c r="AD99">
        <f t="shared" si="6"/>
        <v>0.28411989406239063</v>
      </c>
      <c r="AE99">
        <f t="shared" ref="AE99:AR99" si="7">SUM(AE3:AE98)/4000</f>
        <v>0</v>
      </c>
      <c r="AG99">
        <f t="shared" si="7"/>
        <v>0.28411989406239063</v>
      </c>
      <c r="AI99">
        <f t="shared" si="7"/>
        <v>0</v>
      </c>
      <c r="AJ99">
        <f t="shared" si="7"/>
        <v>0</v>
      </c>
      <c r="AK99">
        <f t="shared" si="7"/>
        <v>9.5162500000000011E-2</v>
      </c>
      <c r="AL99">
        <f t="shared" si="7"/>
        <v>-2.7499999999999994E-3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45240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16.398772000000001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1.64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0.1515256848</v>
      </c>
      <c r="AD3">
        <f>SUM(B3:AB3,AI3:AR3)-AC3</f>
        <v>17.887246315200002</v>
      </c>
      <c r="AE3">
        <v>0</v>
      </c>
      <c r="AF3" s="24"/>
      <c r="AG3">
        <f>SUM(AD3:AF3)</f>
        <v>17.887246315200002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19.289631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0.68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0.16774490039999998</v>
      </c>
      <c r="AD4">
        <f t="shared" ref="AD4:AD67" si="1">SUM(B4:AB4,AI4:AR4)-AC4</f>
        <v>19.801886099600001</v>
      </c>
      <c r="AE4">
        <v>0</v>
      </c>
      <c r="AF4" s="24"/>
      <c r="AG4">
        <f t="shared" ref="AG4:AG67" si="2">SUM(AD4:AF4)</f>
        <v>19.801886099600001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19.324021999999999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0.57999999999999996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0.16719378479999997</v>
      </c>
      <c r="AD5">
        <f t="shared" si="1"/>
        <v>19.736828215199999</v>
      </c>
      <c r="AE5">
        <v>0</v>
      </c>
      <c r="AF5" s="24"/>
      <c r="AG5">
        <f t="shared" si="2"/>
        <v>19.736828215199999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18.659036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0.15673590239999999</v>
      </c>
      <c r="AD6">
        <f t="shared" si="1"/>
        <v>18.502300097599999</v>
      </c>
      <c r="AE6">
        <v>0</v>
      </c>
      <c r="AF6" s="24"/>
      <c r="AG6">
        <f t="shared" si="2"/>
        <v>18.502300097599999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18.907724999999999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0.15882489</v>
      </c>
      <c r="AD7">
        <f t="shared" si="1"/>
        <v>18.748900110000001</v>
      </c>
      <c r="AE7">
        <v>0</v>
      </c>
      <c r="AF7" s="24"/>
      <c r="AG7">
        <f t="shared" si="2"/>
        <v>18.748900110000001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16.831182999999999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0.14138193719999997</v>
      </c>
      <c r="AD8">
        <f t="shared" si="1"/>
        <v>16.689801062800001</v>
      </c>
      <c r="AE8">
        <v>0</v>
      </c>
      <c r="AF8" s="24"/>
      <c r="AG8">
        <f t="shared" si="2"/>
        <v>16.689801062800001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15.238906999999999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0.12800681879999998</v>
      </c>
      <c r="AD9">
        <f t="shared" si="1"/>
        <v>15.1109001812</v>
      </c>
      <c r="AE9">
        <v>0</v>
      </c>
      <c r="AF9" s="24"/>
      <c r="AG9">
        <f t="shared" si="2"/>
        <v>15.1109001812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14.606192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0.1226920128</v>
      </c>
      <c r="AD10">
        <f t="shared" si="1"/>
        <v>14.4834999872</v>
      </c>
      <c r="AE10">
        <v>0</v>
      </c>
      <c r="AF10" s="24"/>
      <c r="AG10">
        <f t="shared" si="2"/>
        <v>14.4834999872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14.989411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0.1259110524</v>
      </c>
      <c r="AD11">
        <f t="shared" si="1"/>
        <v>14.863499947600001</v>
      </c>
      <c r="AE11">
        <v>0</v>
      </c>
      <c r="AF11" s="24"/>
      <c r="AG11">
        <f t="shared" si="2"/>
        <v>14.863499947600001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14.490621000000001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0.1217212164</v>
      </c>
      <c r="AD12">
        <f t="shared" si="1"/>
        <v>14.368899783600002</v>
      </c>
      <c r="AE12">
        <v>0</v>
      </c>
      <c r="AF12" s="24"/>
      <c r="AG12">
        <f t="shared" si="2"/>
        <v>14.368899783600002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15.148346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0.1272461064</v>
      </c>
      <c r="AD13">
        <f t="shared" si="1"/>
        <v>15.021099893600001</v>
      </c>
      <c r="AE13">
        <v>0</v>
      </c>
      <c r="AF13" s="24"/>
      <c r="AG13">
        <f t="shared" si="2"/>
        <v>15.021099893600001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17.322509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0.14550907559999998</v>
      </c>
      <c r="AD14">
        <f t="shared" si="1"/>
        <v>17.1769999244</v>
      </c>
      <c r="AE14">
        <v>0</v>
      </c>
      <c r="AF14" s="24"/>
      <c r="AG14">
        <f t="shared" si="2"/>
        <v>17.1769999244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17.983764000000001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0.15106361760000001</v>
      </c>
      <c r="AD15">
        <f t="shared" si="1"/>
        <v>17.832700382400002</v>
      </c>
      <c r="AE15">
        <v>0</v>
      </c>
      <c r="AF15" s="24"/>
      <c r="AG15">
        <f t="shared" si="2"/>
        <v>17.832700382400002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19.324021999999999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0.39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0.16559778479999998</v>
      </c>
      <c r="AD16">
        <f t="shared" si="1"/>
        <v>19.548424215200001</v>
      </c>
      <c r="AE16">
        <v>0</v>
      </c>
      <c r="AF16" s="24"/>
      <c r="AG16">
        <f t="shared" si="2"/>
        <v>19.548424215200001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19.324021999999999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1.45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0.17450178479999998</v>
      </c>
      <c r="AD17">
        <f t="shared" si="1"/>
        <v>20.599520215199998</v>
      </c>
      <c r="AE17">
        <v>0</v>
      </c>
      <c r="AF17" s="24"/>
      <c r="AG17">
        <f t="shared" si="2"/>
        <v>20.599520215199998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18.45946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0.15505946399999998</v>
      </c>
      <c r="AD18">
        <f t="shared" si="1"/>
        <v>18.304400535999999</v>
      </c>
      <c r="AE18">
        <v>0</v>
      </c>
      <c r="AF18" s="24"/>
      <c r="AG18">
        <f t="shared" si="2"/>
        <v>18.304400535999999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18.081788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0.15188701919999997</v>
      </c>
      <c r="AD19">
        <f t="shared" si="1"/>
        <v>17.929900980799999</v>
      </c>
      <c r="AE19">
        <v>0</v>
      </c>
      <c r="AF19" s="24"/>
      <c r="AG19">
        <f t="shared" si="2"/>
        <v>17.929900980799999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19.324021999999999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0.39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0.16559778479999998</v>
      </c>
      <c r="AD20">
        <f t="shared" si="1"/>
        <v>19.548424215200001</v>
      </c>
      <c r="AE20">
        <v>0</v>
      </c>
      <c r="AF20" s="24"/>
      <c r="AG20">
        <f t="shared" si="2"/>
        <v>19.548424215200001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19.324021999999999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3.19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0.18911778479999999</v>
      </c>
      <c r="AD21">
        <f t="shared" si="1"/>
        <v>22.3249042152</v>
      </c>
      <c r="AE21">
        <v>0</v>
      </c>
      <c r="AF21" s="24"/>
      <c r="AG21">
        <f t="shared" si="2"/>
        <v>22.3249042152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19.324021999999999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4.7300000000000004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0.2020537848</v>
      </c>
      <c r="AD22">
        <f t="shared" si="1"/>
        <v>23.851968215199999</v>
      </c>
      <c r="AE22">
        <v>0</v>
      </c>
      <c r="AF22" s="24"/>
      <c r="AG22">
        <f t="shared" si="2"/>
        <v>23.851968215199999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19.324021999999999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3.67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0.1931497848</v>
      </c>
      <c r="AD23">
        <f t="shared" si="1"/>
        <v>22.800872215200002</v>
      </c>
      <c r="AE23">
        <v>0</v>
      </c>
      <c r="AF23" s="24"/>
      <c r="AG23">
        <f t="shared" si="2"/>
        <v>22.800872215200002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19.324021999999999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3.38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0.19071378479999998</v>
      </c>
      <c r="AD24">
        <f t="shared" si="1"/>
        <v>22.513308215199999</v>
      </c>
      <c r="AE24">
        <v>0</v>
      </c>
      <c r="AF24" s="24"/>
      <c r="AG24">
        <f t="shared" si="2"/>
        <v>22.513308215199999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19.324021999999999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4.7300000000000004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0.2020537848</v>
      </c>
      <c r="AD25">
        <f t="shared" si="1"/>
        <v>23.851968215199999</v>
      </c>
      <c r="AE25">
        <v>0</v>
      </c>
      <c r="AF25" s="24"/>
      <c r="AG25">
        <f t="shared" si="2"/>
        <v>23.851968215199999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19.324021999999999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4.7300000000000004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0.2020537848</v>
      </c>
      <c r="AD26">
        <f t="shared" si="1"/>
        <v>23.851968215199999</v>
      </c>
      <c r="AE26">
        <v>0</v>
      </c>
      <c r="AF26" s="24"/>
      <c r="AG26">
        <f t="shared" si="2"/>
        <v>23.851968215199999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19.324021999999999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2.42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0.18264978479999999</v>
      </c>
      <c r="AD27">
        <f t="shared" si="1"/>
        <v>21.561372215200002</v>
      </c>
      <c r="AE27">
        <v>0</v>
      </c>
      <c r="AF27" s="24"/>
      <c r="AG27">
        <f t="shared" si="2"/>
        <v>21.561372215200002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19.324021999999999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4.7300000000000004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0.2020537848</v>
      </c>
      <c r="AD28">
        <f t="shared" si="1"/>
        <v>23.851968215199999</v>
      </c>
      <c r="AE28">
        <v>0</v>
      </c>
      <c r="AF28" s="24"/>
      <c r="AG28">
        <f t="shared" si="2"/>
        <v>23.851968215199999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19.324021999999999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4.7300000000000004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0.2020537848</v>
      </c>
      <c r="AD29">
        <f t="shared" si="1"/>
        <v>23.851968215199999</v>
      </c>
      <c r="AE29">
        <v>0</v>
      </c>
      <c r="AF29" s="24"/>
      <c r="AG29">
        <f t="shared" si="2"/>
        <v>23.851968215199999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19.324021999999999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4.7300000000000004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0.2020537848</v>
      </c>
      <c r="AD30">
        <f t="shared" si="1"/>
        <v>23.851968215199999</v>
      </c>
      <c r="AE30">
        <v>0</v>
      </c>
      <c r="AF30" s="24"/>
      <c r="AG30">
        <f t="shared" si="2"/>
        <v>23.851968215199999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19.324021999999999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4.7300000000000004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0.2020537848</v>
      </c>
      <c r="AD31">
        <f t="shared" si="1"/>
        <v>23.851968215199999</v>
      </c>
      <c r="AE31">
        <v>0</v>
      </c>
      <c r="AF31" s="24"/>
      <c r="AG31">
        <f t="shared" si="2"/>
        <v>23.851968215199999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19.324021999999999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4.7300000000000004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0.2020537848</v>
      </c>
      <c r="AD32">
        <f t="shared" si="1"/>
        <v>23.851968215199999</v>
      </c>
      <c r="AE32">
        <v>0</v>
      </c>
      <c r="AF32" s="24"/>
      <c r="AG32">
        <f t="shared" si="2"/>
        <v>23.851968215199999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19.324021999999999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0.18668178479999997</v>
      </c>
      <c r="AD33">
        <f t="shared" si="1"/>
        <v>22.037340215199997</v>
      </c>
      <c r="AE33">
        <v>0</v>
      </c>
      <c r="AF33" s="24"/>
      <c r="AG33">
        <f t="shared" si="2"/>
        <v>22.037340215199997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19.324021999999999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2.42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0.18264978479999999</v>
      </c>
      <c r="AD34">
        <f t="shared" si="1"/>
        <v>21.561372215200002</v>
      </c>
      <c r="AE34">
        <v>0</v>
      </c>
      <c r="AF34" s="24"/>
      <c r="AG34">
        <f t="shared" si="2"/>
        <v>21.561372215200002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19.324021999999999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3.38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0.19071378479999998</v>
      </c>
      <c r="AD35">
        <f t="shared" si="1"/>
        <v>22.513308215199999</v>
      </c>
      <c r="AE35">
        <v>0</v>
      </c>
      <c r="AF35" s="24"/>
      <c r="AG35">
        <f t="shared" si="2"/>
        <v>22.513308215199999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19.324021999999999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4.7300000000000004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0.2020537848</v>
      </c>
      <c r="AD36">
        <f t="shared" si="1"/>
        <v>23.851968215199999</v>
      </c>
      <c r="AE36">
        <v>0</v>
      </c>
      <c r="AF36" s="24"/>
      <c r="AG36">
        <f t="shared" si="2"/>
        <v>23.851968215199999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19.324021999999999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4.7300000000000004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0.2020537848</v>
      </c>
      <c r="AD37">
        <f t="shared" si="1"/>
        <v>23.851968215199999</v>
      </c>
      <c r="AE37">
        <v>0</v>
      </c>
      <c r="AF37" s="24"/>
      <c r="AG37">
        <f t="shared" si="2"/>
        <v>23.851968215199999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19.324021999999999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4.7300000000000004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0.2020537848</v>
      </c>
      <c r="AD38">
        <f t="shared" si="1"/>
        <v>23.851968215199999</v>
      </c>
      <c r="AE38">
        <v>0</v>
      </c>
      <c r="AF38" s="24"/>
      <c r="AG38">
        <f t="shared" si="2"/>
        <v>23.851968215199999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19.324021999999999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4.7300000000000004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0.2020537848</v>
      </c>
      <c r="AD39">
        <f t="shared" si="1"/>
        <v>23.851968215199999</v>
      </c>
      <c r="AE39">
        <v>0</v>
      </c>
      <c r="AF39" s="24"/>
      <c r="AG39">
        <f t="shared" si="2"/>
        <v>23.851968215199999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19.324021999999999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4.7300000000000004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0.2020537848</v>
      </c>
      <c r="AD40">
        <f t="shared" si="1"/>
        <v>23.851968215199999</v>
      </c>
      <c r="AE40">
        <v>0</v>
      </c>
      <c r="AF40" s="24"/>
      <c r="AG40">
        <f t="shared" si="2"/>
        <v>23.851968215199999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19.324021999999999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4.7300000000000004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0.2020537848</v>
      </c>
      <c r="AD41">
        <f t="shared" si="1"/>
        <v>23.851968215199999</v>
      </c>
      <c r="AE41">
        <v>0</v>
      </c>
      <c r="AF41" s="24"/>
      <c r="AG41">
        <f t="shared" si="2"/>
        <v>23.851968215199999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19.324021999999999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4.7300000000000004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0.2020537848</v>
      </c>
      <c r="AD42">
        <f t="shared" si="1"/>
        <v>23.851968215199999</v>
      </c>
      <c r="AE42">
        <v>0</v>
      </c>
      <c r="AF42" s="24"/>
      <c r="AG42">
        <f t="shared" si="2"/>
        <v>23.851968215199999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19.324021999999999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4.7300000000000004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0.2020537848</v>
      </c>
      <c r="AD43">
        <f t="shared" si="1"/>
        <v>23.851968215199999</v>
      </c>
      <c r="AE43">
        <v>0</v>
      </c>
      <c r="AF43" s="24"/>
      <c r="AG43">
        <f t="shared" si="2"/>
        <v>23.851968215199999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19.324021999999999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0.18584178479999999</v>
      </c>
      <c r="AD44">
        <f t="shared" si="1"/>
        <v>21.938180215199999</v>
      </c>
      <c r="AE44">
        <v>0</v>
      </c>
      <c r="AF44" s="24"/>
      <c r="AG44">
        <f t="shared" si="2"/>
        <v>21.938180215199999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19.038523999999999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0.15992360159999999</v>
      </c>
      <c r="AD45">
        <f t="shared" si="1"/>
        <v>18.8786003984</v>
      </c>
      <c r="AE45">
        <v>0</v>
      </c>
      <c r="AF45" s="24"/>
      <c r="AG45">
        <f t="shared" si="2"/>
        <v>18.8786003984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18.532070000000001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0.15566938799999999</v>
      </c>
      <c r="AD46">
        <f t="shared" si="1"/>
        <v>18.376400612000001</v>
      </c>
      <c r="AE46">
        <v>0</v>
      </c>
      <c r="AF46" s="24"/>
      <c r="AG46">
        <f t="shared" si="2"/>
        <v>18.376400612000001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19.324021999999999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0.28999999999999998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0.16475778479999997</v>
      </c>
      <c r="AD47">
        <f t="shared" si="1"/>
        <v>19.449264215199999</v>
      </c>
      <c r="AE47">
        <v>0</v>
      </c>
      <c r="AF47" s="24"/>
      <c r="AG47">
        <f t="shared" si="2"/>
        <v>19.449264215199999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19.324021999999999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0.19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0.16391778479999999</v>
      </c>
      <c r="AD48">
        <f t="shared" si="1"/>
        <v>19.350104215200002</v>
      </c>
      <c r="AE48">
        <v>0</v>
      </c>
      <c r="AF48" s="24"/>
      <c r="AG48">
        <f t="shared" si="2"/>
        <v>19.350104215200002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18.991327999999999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0.15952715519999999</v>
      </c>
      <c r="AD49">
        <f t="shared" si="1"/>
        <v>18.8318008448</v>
      </c>
      <c r="AE49">
        <v>0</v>
      </c>
      <c r="AF49" s="24"/>
      <c r="AG49">
        <f t="shared" si="2"/>
        <v>18.8318008448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19.324021999999999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3.29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0.18995778479999997</v>
      </c>
      <c r="AD50">
        <f t="shared" si="1"/>
        <v>22.424064215199998</v>
      </c>
      <c r="AE50">
        <v>0</v>
      </c>
      <c r="AF50" s="24"/>
      <c r="AG50">
        <f t="shared" si="2"/>
        <v>22.424064215199998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19.324021999999999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4.7300000000000004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0.2020537848</v>
      </c>
      <c r="AD51">
        <f t="shared" si="1"/>
        <v>23.851968215199999</v>
      </c>
      <c r="AE51">
        <v>0</v>
      </c>
      <c r="AF51" s="24"/>
      <c r="AG51">
        <f t="shared" si="2"/>
        <v>23.851968215199999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19.324021999999999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4.7300000000000004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0.2020537848</v>
      </c>
      <c r="AD52">
        <f t="shared" si="1"/>
        <v>23.851968215199999</v>
      </c>
      <c r="AE52">
        <v>0</v>
      </c>
      <c r="AF52" s="24"/>
      <c r="AG52">
        <f t="shared" si="2"/>
        <v>23.851968215199999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19.324021999999999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3.77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0.19398978479999998</v>
      </c>
      <c r="AD53">
        <f t="shared" si="1"/>
        <v>22.9000322152</v>
      </c>
      <c r="AE53">
        <v>0</v>
      </c>
      <c r="AF53" s="24"/>
      <c r="AG53">
        <f t="shared" si="2"/>
        <v>22.9000322152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19.324021999999999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0.18584178479999999</v>
      </c>
      <c r="AD54">
        <f t="shared" si="1"/>
        <v>21.938180215199999</v>
      </c>
      <c r="AE54">
        <v>0</v>
      </c>
      <c r="AF54" s="24"/>
      <c r="AG54">
        <f t="shared" si="2"/>
        <v>21.938180215199999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19.324021999999999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3.96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0.1955857848</v>
      </c>
      <c r="AD55">
        <f t="shared" si="1"/>
        <v>23.088436215200002</v>
      </c>
      <c r="AE55">
        <v>0</v>
      </c>
      <c r="AF55" s="24"/>
      <c r="AG55">
        <f t="shared" si="2"/>
        <v>23.088436215200002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19.324021999999999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3.19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0.18911778479999999</v>
      </c>
      <c r="AD56">
        <f t="shared" si="1"/>
        <v>22.3249042152</v>
      </c>
      <c r="AE56">
        <v>0</v>
      </c>
      <c r="AF56" s="24"/>
      <c r="AG56">
        <f t="shared" si="2"/>
        <v>22.3249042152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19.324021999999999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4.7300000000000004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0.2020537848</v>
      </c>
      <c r="AD57">
        <f t="shared" si="1"/>
        <v>23.851968215199999</v>
      </c>
      <c r="AE57">
        <v>0</v>
      </c>
      <c r="AF57" s="24"/>
      <c r="AG57">
        <f t="shared" si="2"/>
        <v>23.851968215199999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19.324021999999999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4.7300000000000004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0.2020537848</v>
      </c>
      <c r="AD58">
        <f t="shared" si="1"/>
        <v>23.851968215199999</v>
      </c>
      <c r="AE58">
        <v>0</v>
      </c>
      <c r="AF58" s="24"/>
      <c r="AG58">
        <f t="shared" si="2"/>
        <v>23.851968215199999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19.324021999999999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1.84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0.17777778479999998</v>
      </c>
      <c r="AD59">
        <f t="shared" si="1"/>
        <v>20.986244215199999</v>
      </c>
      <c r="AE59">
        <v>0</v>
      </c>
      <c r="AF59" s="24"/>
      <c r="AG59">
        <f t="shared" si="2"/>
        <v>20.986244215199999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19.324021999999999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4.7300000000000004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0.2020537848</v>
      </c>
      <c r="AD60">
        <f t="shared" si="1"/>
        <v>23.851968215199999</v>
      </c>
      <c r="AE60">
        <v>0</v>
      </c>
      <c r="AF60" s="24"/>
      <c r="AG60">
        <f t="shared" si="2"/>
        <v>23.851968215199999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19.324021999999999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4.7300000000000004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0.2020537848</v>
      </c>
      <c r="AD61">
        <f t="shared" si="1"/>
        <v>23.851968215199999</v>
      </c>
      <c r="AE61">
        <v>0</v>
      </c>
      <c r="AF61" s="24"/>
      <c r="AG61">
        <f t="shared" si="2"/>
        <v>23.851968215199999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19.324021999999999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4.7300000000000004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0.2020537848</v>
      </c>
      <c r="AD62">
        <f t="shared" si="1"/>
        <v>23.851968215199999</v>
      </c>
      <c r="AE62">
        <v>0</v>
      </c>
      <c r="AF62" s="24"/>
      <c r="AG62">
        <f t="shared" si="2"/>
        <v>23.851968215199999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19.324021999999999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3.77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0.19398978479999998</v>
      </c>
      <c r="AD63">
        <f t="shared" si="1"/>
        <v>22.9000322152</v>
      </c>
      <c r="AE63">
        <v>0</v>
      </c>
      <c r="AF63" s="24"/>
      <c r="AG63">
        <f t="shared" si="2"/>
        <v>22.9000322152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19.324021999999999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4.7300000000000004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0.2020537848</v>
      </c>
      <c r="AD64">
        <f t="shared" si="1"/>
        <v>23.851968215199999</v>
      </c>
      <c r="AE64">
        <v>0</v>
      </c>
      <c r="AF64" s="24"/>
      <c r="AG64">
        <f t="shared" si="2"/>
        <v>23.851968215199999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19.324021999999999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4.7300000000000004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0.2020537848</v>
      </c>
      <c r="AD65">
        <f t="shared" si="1"/>
        <v>23.851968215199999</v>
      </c>
      <c r="AE65">
        <v>0</v>
      </c>
      <c r="AF65" s="24"/>
      <c r="AG65">
        <f t="shared" si="2"/>
        <v>23.851968215199999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19.324021999999999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2.42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0.20163378479999999</v>
      </c>
      <c r="AD66">
        <f t="shared" si="1"/>
        <v>23.802388215200001</v>
      </c>
      <c r="AE66">
        <v>0</v>
      </c>
      <c r="AF66" s="24"/>
      <c r="AG66">
        <f t="shared" si="2"/>
        <v>23.802388215200001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2.2599999999999998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19.324021999999999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0.68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0.20213778479999997</v>
      </c>
      <c r="AD67">
        <f t="shared" si="1"/>
        <v>23.861884215199996</v>
      </c>
      <c r="AE67">
        <v>0</v>
      </c>
      <c r="AF67" s="24"/>
      <c r="AG67">
        <f t="shared" si="2"/>
        <v>23.861884215199996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4.0599999999999996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19.324021999999999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2.0299999999999998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0.20146578479999999</v>
      </c>
      <c r="AD68">
        <f t="shared" ref="AD68:AD98" si="4">SUM(B68:AB68,AI68:AR68)-AC68</f>
        <v>23.7825562152</v>
      </c>
      <c r="AE68">
        <v>0</v>
      </c>
      <c r="AF68" s="24"/>
      <c r="AG68">
        <f t="shared" ref="AG68:AG98" si="5">SUM(AD68:AF68)</f>
        <v>23.7825562152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2.63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19.324021999999999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4.7300000000000004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0.2020537848</v>
      </c>
      <c r="AD69">
        <f t="shared" si="4"/>
        <v>23.851968215199999</v>
      </c>
      <c r="AE69">
        <v>0</v>
      </c>
      <c r="AF69" s="24"/>
      <c r="AG69">
        <f t="shared" si="5"/>
        <v>23.851968215199999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19.324021999999999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3.19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0.18911778479999999</v>
      </c>
      <c r="AD70">
        <f t="shared" si="4"/>
        <v>22.3249042152</v>
      </c>
      <c r="AE70">
        <v>0</v>
      </c>
      <c r="AF70" s="24"/>
      <c r="AG70">
        <f t="shared" si="5"/>
        <v>22.3249042152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19.324021999999999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4.7300000000000004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0.2020537848</v>
      </c>
      <c r="AD71">
        <f t="shared" si="4"/>
        <v>23.851968215199999</v>
      </c>
      <c r="AE71">
        <v>0</v>
      </c>
      <c r="AF71" s="24"/>
      <c r="AG71">
        <f t="shared" si="5"/>
        <v>23.851968215199999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19.324021999999999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4.7300000000000004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0.2020537848</v>
      </c>
      <c r="AD72">
        <f t="shared" si="4"/>
        <v>23.851968215199999</v>
      </c>
      <c r="AE72">
        <v>0</v>
      </c>
      <c r="AF72" s="24"/>
      <c r="AG72">
        <f t="shared" si="5"/>
        <v>23.851968215199999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19.324021999999999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3.67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0.1931497848</v>
      </c>
      <c r="AD73">
        <f t="shared" si="4"/>
        <v>22.800872215200002</v>
      </c>
      <c r="AE73">
        <v>0</v>
      </c>
      <c r="AF73" s="24"/>
      <c r="AG73">
        <f t="shared" si="5"/>
        <v>22.800872215200002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19.324021999999999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3.01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0.20222178479999994</v>
      </c>
      <c r="AD74">
        <f t="shared" si="4"/>
        <v>23.871800215199997</v>
      </c>
      <c r="AE74">
        <v>0</v>
      </c>
      <c r="AF74" s="24"/>
      <c r="AG74">
        <f t="shared" si="5"/>
        <v>23.871800215199997</v>
      </c>
      <c r="AI74" s="34">
        <f>PXIL!M74</f>
        <v>0</v>
      </c>
      <c r="AJ74" s="34">
        <f>PXIL!S74</f>
        <v>0</v>
      </c>
      <c r="AK74" s="34">
        <f>RTM_IEX!M74</f>
        <v>1.74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19.324021999999999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3.41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0.20213778479999997</v>
      </c>
      <c r="AD75">
        <f t="shared" si="4"/>
        <v>23.8618842152</v>
      </c>
      <c r="AE75">
        <v>0</v>
      </c>
      <c r="AF75" s="24"/>
      <c r="AG75">
        <f t="shared" si="5"/>
        <v>23.8618842152</v>
      </c>
      <c r="AI75" s="34">
        <f>PXIL!M75</f>
        <v>0</v>
      </c>
      <c r="AJ75" s="34">
        <f>PXIL!S75</f>
        <v>0</v>
      </c>
      <c r="AK75" s="34">
        <f>RTM_IEX!M75</f>
        <v>1.33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19.324021999999999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3.48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0.2021377848</v>
      </c>
      <c r="AD76">
        <f t="shared" si="4"/>
        <v>23.8618842152</v>
      </c>
      <c r="AE76">
        <v>0</v>
      </c>
      <c r="AF76" s="24"/>
      <c r="AG76">
        <f t="shared" si="5"/>
        <v>23.8618842152</v>
      </c>
      <c r="AI76" s="34">
        <f>PXIL!M76</f>
        <v>0</v>
      </c>
      <c r="AJ76" s="34">
        <f>PXIL!S76</f>
        <v>0</v>
      </c>
      <c r="AK76" s="34">
        <f>RTM_IEX!M76</f>
        <v>1.26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19.324021999999999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3.79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0.20230578479999997</v>
      </c>
      <c r="AD77">
        <f t="shared" si="4"/>
        <v>23.881716215199997</v>
      </c>
      <c r="AE77">
        <v>0</v>
      </c>
      <c r="AF77" s="24"/>
      <c r="AG77">
        <f t="shared" si="5"/>
        <v>23.881716215199997</v>
      </c>
      <c r="AI77" s="34">
        <f>PXIL!M77</f>
        <v>0</v>
      </c>
      <c r="AJ77" s="34">
        <f>PXIL!S77</f>
        <v>0</v>
      </c>
      <c r="AK77" s="34">
        <f>RTM_IEX!M77</f>
        <v>0.97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19.324021999999999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4.7300000000000004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0.2020537848</v>
      </c>
      <c r="AD78">
        <f t="shared" si="4"/>
        <v>23.851968215199999</v>
      </c>
      <c r="AE78">
        <v>0</v>
      </c>
      <c r="AF78" s="24"/>
      <c r="AG78">
        <f t="shared" si="5"/>
        <v>23.851968215199999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19.324021999999999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4.7300000000000004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0.2020537848</v>
      </c>
      <c r="AD79">
        <f t="shared" si="4"/>
        <v>23.851968215199999</v>
      </c>
      <c r="AE79">
        <v>0</v>
      </c>
      <c r="AF79" s="24"/>
      <c r="AG79">
        <f t="shared" si="5"/>
        <v>23.851968215199999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19.324021999999999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4.7300000000000004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0.2020537848</v>
      </c>
      <c r="AD80">
        <f t="shared" si="4"/>
        <v>23.851968215199999</v>
      </c>
      <c r="AE80">
        <v>0</v>
      </c>
      <c r="AF80" s="24"/>
      <c r="AG80">
        <f t="shared" si="5"/>
        <v>23.851968215199999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19.324021999999999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4.7300000000000004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0.2020537848</v>
      </c>
      <c r="AD81">
        <f t="shared" si="4"/>
        <v>23.851968215199999</v>
      </c>
      <c r="AE81">
        <v>0</v>
      </c>
      <c r="AF81" s="24"/>
      <c r="AG81">
        <f t="shared" si="5"/>
        <v>23.851968215199999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19.324021999999999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4.7300000000000004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0.2020537848</v>
      </c>
      <c r="AD82">
        <f t="shared" si="4"/>
        <v>23.851968215199999</v>
      </c>
      <c r="AE82">
        <v>0</v>
      </c>
      <c r="AF82" s="24"/>
      <c r="AG82">
        <f t="shared" si="5"/>
        <v>23.851968215199999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19.324021999999999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4.3499999999999996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0.20171778479999999</v>
      </c>
      <c r="AD83">
        <f t="shared" si="4"/>
        <v>23.812304215200001</v>
      </c>
      <c r="AE83">
        <v>0</v>
      </c>
      <c r="AF83" s="24"/>
      <c r="AG83">
        <f t="shared" si="5"/>
        <v>23.812304215200001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0.34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19.324021999999999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4.3499999999999996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0.2018857848</v>
      </c>
      <c r="AD84">
        <f t="shared" si="4"/>
        <v>23.832136215199998</v>
      </c>
      <c r="AE84">
        <v>0</v>
      </c>
      <c r="AF84" s="24"/>
      <c r="AG84">
        <f t="shared" si="5"/>
        <v>23.832136215199998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0.36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19.324021999999999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4.3499999999999996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0.2020537848</v>
      </c>
      <c r="AD85">
        <f t="shared" si="4"/>
        <v>23.851968215199999</v>
      </c>
      <c r="AE85">
        <v>0</v>
      </c>
      <c r="AF85" s="24"/>
      <c r="AG85">
        <f t="shared" si="5"/>
        <v>23.851968215199999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0.38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19.324021999999999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4.3499999999999996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0.2020537848</v>
      </c>
      <c r="AD86">
        <f t="shared" si="4"/>
        <v>23.851968215199999</v>
      </c>
      <c r="AE86">
        <v>0</v>
      </c>
      <c r="AF86" s="24"/>
      <c r="AG86">
        <f t="shared" si="5"/>
        <v>23.851968215199999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0.38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19.324021999999999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4.3499999999999996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0.2021377848</v>
      </c>
      <c r="AD87">
        <f t="shared" si="4"/>
        <v>23.8618842152</v>
      </c>
      <c r="AE87">
        <v>0</v>
      </c>
      <c r="AF87" s="24"/>
      <c r="AG87">
        <f t="shared" si="5"/>
        <v>23.8618842152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0.39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19.324021999999999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4.7300000000000004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0.2020537848</v>
      </c>
      <c r="AD88">
        <f t="shared" si="4"/>
        <v>23.851968215199999</v>
      </c>
      <c r="AE88">
        <v>0</v>
      </c>
      <c r="AF88" s="24"/>
      <c r="AG88">
        <f t="shared" si="5"/>
        <v>23.851968215199999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19.324021999999999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4.7300000000000004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0.2020537848</v>
      </c>
      <c r="AD89">
        <f t="shared" si="4"/>
        <v>23.851968215199999</v>
      </c>
      <c r="AE89">
        <v>0</v>
      </c>
      <c r="AF89" s="24"/>
      <c r="AG89">
        <f t="shared" si="5"/>
        <v>23.851968215199999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19.324021999999999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4.7300000000000004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0.2020537848</v>
      </c>
      <c r="AD90">
        <f t="shared" si="4"/>
        <v>23.851968215199999</v>
      </c>
      <c r="AE90">
        <v>0</v>
      </c>
      <c r="AF90" s="24"/>
      <c r="AG90">
        <f t="shared" si="5"/>
        <v>23.851968215199999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19.324021999999999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2.3199999999999998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0.18180978479999998</v>
      </c>
      <c r="AD91">
        <f t="shared" si="4"/>
        <v>21.462212215200001</v>
      </c>
      <c r="AE91">
        <v>0</v>
      </c>
      <c r="AF91" s="24"/>
      <c r="AG91">
        <f t="shared" si="5"/>
        <v>21.462212215200001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19.324021999999999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4.7300000000000004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0.2020537848</v>
      </c>
      <c r="AD92">
        <f t="shared" si="4"/>
        <v>23.851968215199999</v>
      </c>
      <c r="AE92">
        <v>0</v>
      </c>
      <c r="AF92" s="24"/>
      <c r="AG92">
        <f t="shared" si="5"/>
        <v>23.851968215199999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19.324021999999999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4.7300000000000004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0.2020537848</v>
      </c>
      <c r="AD93">
        <f t="shared" si="4"/>
        <v>23.851968215199999</v>
      </c>
      <c r="AE93">
        <v>0</v>
      </c>
      <c r="AF93" s="24"/>
      <c r="AG93">
        <f t="shared" si="5"/>
        <v>23.851968215199999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19.324021999999999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4.7300000000000004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0.2020537848</v>
      </c>
      <c r="AD94">
        <f t="shared" si="4"/>
        <v>23.851968215199999</v>
      </c>
      <c r="AE94">
        <v>0</v>
      </c>
      <c r="AF94" s="24"/>
      <c r="AG94">
        <f t="shared" si="5"/>
        <v>23.851968215199999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19.324021999999999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4.7300000000000004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0.2020537848</v>
      </c>
      <c r="AD95">
        <f t="shared" si="4"/>
        <v>23.851968215199999</v>
      </c>
      <c r="AE95">
        <v>0</v>
      </c>
      <c r="AF95" s="24"/>
      <c r="AG95">
        <f t="shared" si="5"/>
        <v>23.851968215199999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19.324021999999999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2.3199999999999998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0.18180978479999998</v>
      </c>
      <c r="AD96">
        <f t="shared" si="4"/>
        <v>21.462212215200001</v>
      </c>
      <c r="AE96">
        <v>0</v>
      </c>
      <c r="AF96" s="24"/>
      <c r="AG96">
        <f t="shared" si="5"/>
        <v>21.462212215200001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19.324021999999999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0.16232178479999998</v>
      </c>
      <c r="AD97">
        <f t="shared" si="4"/>
        <v>19.1617002152</v>
      </c>
      <c r="AE97">
        <v>0</v>
      </c>
      <c r="AF97" s="24"/>
      <c r="AG97">
        <f t="shared" si="5"/>
        <v>19.1617002152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19.113251000000002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0.16055130840000001</v>
      </c>
      <c r="AD98">
        <f t="shared" si="4"/>
        <v>18.952699691600003</v>
      </c>
      <c r="AE98">
        <v>0</v>
      </c>
      <c r="AF98" s="24"/>
      <c r="AG98">
        <f t="shared" si="5"/>
        <v>18.952699691600003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0.45483905850000023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7.341499999999998E-2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4.4711440914000011E-3</v>
      </c>
      <c r="AD99">
        <f t="shared" si="6"/>
        <v>0.52780791440860031</v>
      </c>
      <c r="AE99">
        <f t="shared" ref="AE99:AR99" si="8">SUM(AE3:AE98)/4000</f>
        <v>0</v>
      </c>
      <c r="AG99">
        <f t="shared" si="8"/>
        <v>0.52780791440860031</v>
      </c>
      <c r="AI99">
        <f t="shared" si="8"/>
        <v>0</v>
      </c>
      <c r="AJ99">
        <f t="shared" si="8"/>
        <v>0</v>
      </c>
      <c r="AK99">
        <f t="shared" si="8"/>
        <v>1.325E-3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2.7000000000000001E-3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45240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'[1]10'!B5</f>
        <v>265</v>
      </c>
      <c r="C3" s="16">
        <f>'[1]10'!C5</f>
        <v>0</v>
      </c>
      <c r="D3" s="16">
        <f>'[1]10'!D5</f>
        <v>65</v>
      </c>
      <c r="E3" s="16">
        <f>'[1]10'!E5</f>
        <v>0</v>
      </c>
      <c r="F3" s="15">
        <f>SUM(B3:E3)</f>
        <v>330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265</v>
      </c>
      <c r="C4" s="16">
        <f>'[1]10'!C6</f>
        <v>0</v>
      </c>
      <c r="D4" s="16">
        <f>'[1]10'!D6</f>
        <v>65</v>
      </c>
      <c r="E4" s="16">
        <f>'[1]10'!E6</f>
        <v>0</v>
      </c>
      <c r="F4" s="15">
        <f>SUM(B4:E4)</f>
        <v>330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265</v>
      </c>
      <c r="C5" s="16">
        <f>'[1]10'!C7</f>
        <v>0</v>
      </c>
      <c r="D5" s="16">
        <f>'[1]10'!D7</f>
        <v>65</v>
      </c>
      <c r="E5" s="16">
        <f>'[1]10'!E7</f>
        <v>0</v>
      </c>
      <c r="F5" s="15">
        <f t="shared" ref="F5:F68" si="6">SUM(B5:E5)</f>
        <v>330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'[1]10'!B8</f>
        <v>265</v>
      </c>
      <c r="C6" s="16">
        <f>'[1]10'!C8</f>
        <v>0</v>
      </c>
      <c r="D6" s="16">
        <f>'[1]10'!D8</f>
        <v>65</v>
      </c>
      <c r="E6" s="16">
        <f>'[1]10'!E8</f>
        <v>0</v>
      </c>
      <c r="F6" s="15">
        <f t="shared" si="6"/>
        <v>330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265</v>
      </c>
      <c r="C7" s="16">
        <f>'[1]10'!C9</f>
        <v>0</v>
      </c>
      <c r="D7" s="16">
        <f>'[1]10'!D9</f>
        <v>65</v>
      </c>
      <c r="E7" s="16">
        <f>'[1]10'!E9</f>
        <v>0</v>
      </c>
      <c r="F7" s="15">
        <f t="shared" si="6"/>
        <v>330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265</v>
      </c>
      <c r="C8" s="16">
        <f>'[1]10'!C10</f>
        <v>0</v>
      </c>
      <c r="D8" s="16">
        <f>'[1]10'!D10</f>
        <v>65</v>
      </c>
      <c r="E8" s="16">
        <f>'[1]10'!E10</f>
        <v>0</v>
      </c>
      <c r="F8" s="15">
        <f t="shared" si="6"/>
        <v>330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265</v>
      </c>
      <c r="C9" s="16">
        <f>'[1]10'!C11</f>
        <v>0</v>
      </c>
      <c r="D9" s="16">
        <f>'[1]10'!D11</f>
        <v>65</v>
      </c>
      <c r="E9" s="16">
        <f>'[1]10'!E11</f>
        <v>0</v>
      </c>
      <c r="F9" s="15">
        <f t="shared" si="6"/>
        <v>330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265</v>
      </c>
      <c r="C10" s="16">
        <f>'[1]10'!C12</f>
        <v>0</v>
      </c>
      <c r="D10" s="16">
        <f>'[1]10'!D12</f>
        <v>65</v>
      </c>
      <c r="E10" s="16">
        <f>'[1]10'!E12</f>
        <v>0</v>
      </c>
      <c r="F10" s="15">
        <f t="shared" si="6"/>
        <v>330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265</v>
      </c>
      <c r="C11" s="16">
        <f>'[1]10'!C13</f>
        <v>0</v>
      </c>
      <c r="D11" s="16">
        <f>'[1]10'!D13</f>
        <v>65</v>
      </c>
      <c r="E11" s="16">
        <f>'[1]10'!E13</f>
        <v>0</v>
      </c>
      <c r="F11" s="15">
        <f t="shared" si="6"/>
        <v>330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265</v>
      </c>
      <c r="C12" s="16">
        <f>'[1]10'!C14</f>
        <v>0</v>
      </c>
      <c r="D12" s="16">
        <f>'[1]10'!D14</f>
        <v>65</v>
      </c>
      <c r="E12" s="16">
        <f>'[1]10'!E14</f>
        <v>0</v>
      </c>
      <c r="F12" s="15">
        <f t="shared" si="6"/>
        <v>330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265</v>
      </c>
      <c r="C13" s="16">
        <f>'[1]10'!C15</f>
        <v>0</v>
      </c>
      <c r="D13" s="16">
        <f>'[1]10'!D15</f>
        <v>65</v>
      </c>
      <c r="E13" s="16">
        <f>'[1]10'!E15</f>
        <v>0</v>
      </c>
      <c r="F13" s="15">
        <f t="shared" si="6"/>
        <v>330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265</v>
      </c>
      <c r="C14" s="16">
        <f>'[1]10'!C16</f>
        <v>0</v>
      </c>
      <c r="D14" s="16">
        <f>'[1]10'!D16</f>
        <v>65</v>
      </c>
      <c r="E14" s="16">
        <f>'[1]10'!E16</f>
        <v>0</v>
      </c>
      <c r="F14" s="15">
        <f t="shared" si="6"/>
        <v>330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265</v>
      </c>
      <c r="C15" s="16">
        <f>'[1]10'!C17</f>
        <v>0</v>
      </c>
      <c r="D15" s="16">
        <f>'[1]10'!D17</f>
        <v>65</v>
      </c>
      <c r="E15" s="16">
        <f>'[1]10'!E17</f>
        <v>0</v>
      </c>
      <c r="F15" s="15">
        <f t="shared" si="6"/>
        <v>330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265</v>
      </c>
      <c r="C16" s="16">
        <f>'[1]10'!C18</f>
        <v>0</v>
      </c>
      <c r="D16" s="16">
        <f>'[1]10'!D18</f>
        <v>65</v>
      </c>
      <c r="E16" s="16">
        <f>'[1]10'!E18</f>
        <v>0</v>
      </c>
      <c r="F16" s="15">
        <f t="shared" si="6"/>
        <v>330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265</v>
      </c>
      <c r="C17" s="16">
        <f>'[1]10'!C19</f>
        <v>0</v>
      </c>
      <c r="D17" s="16">
        <f>'[1]10'!D19</f>
        <v>65</v>
      </c>
      <c r="E17" s="16">
        <f>'[1]10'!E19</f>
        <v>0</v>
      </c>
      <c r="F17" s="15">
        <f t="shared" si="6"/>
        <v>330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265</v>
      </c>
      <c r="C18" s="16">
        <f>'[1]10'!C20</f>
        <v>0</v>
      </c>
      <c r="D18" s="16">
        <f>'[1]10'!D20</f>
        <v>65</v>
      </c>
      <c r="E18" s="16">
        <f>'[1]10'!E20</f>
        <v>0</v>
      </c>
      <c r="F18" s="15">
        <f t="shared" si="6"/>
        <v>330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265</v>
      </c>
      <c r="C19" s="16">
        <f>'[1]10'!C21</f>
        <v>0</v>
      </c>
      <c r="D19" s="16">
        <f>'[1]10'!D21</f>
        <v>65</v>
      </c>
      <c r="E19" s="16">
        <f>'[1]10'!E21</f>
        <v>0</v>
      </c>
      <c r="F19" s="15">
        <f t="shared" si="6"/>
        <v>330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265</v>
      </c>
      <c r="C20" s="16">
        <f>'[1]10'!C22</f>
        <v>0</v>
      </c>
      <c r="D20" s="16">
        <f>'[1]10'!D22</f>
        <v>65</v>
      </c>
      <c r="E20" s="16">
        <f>'[1]10'!E22</f>
        <v>0</v>
      </c>
      <c r="F20" s="15">
        <f t="shared" si="6"/>
        <v>330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265</v>
      </c>
      <c r="C21" s="16">
        <f>'[1]10'!C23</f>
        <v>0</v>
      </c>
      <c r="D21" s="16">
        <f>'[1]10'!D23</f>
        <v>65</v>
      </c>
      <c r="E21" s="16">
        <f>'[1]10'!E23</f>
        <v>0</v>
      </c>
      <c r="F21" s="15">
        <f t="shared" si="6"/>
        <v>330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265</v>
      </c>
      <c r="C22" s="16">
        <f>'[1]10'!C24</f>
        <v>0</v>
      </c>
      <c r="D22" s="16">
        <f>'[1]10'!D24</f>
        <v>65</v>
      </c>
      <c r="E22" s="16">
        <f>'[1]10'!E24</f>
        <v>0</v>
      </c>
      <c r="F22" s="15">
        <f t="shared" si="6"/>
        <v>330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265</v>
      </c>
      <c r="C23" s="16">
        <f>'[1]10'!C25</f>
        <v>0</v>
      </c>
      <c r="D23" s="16">
        <f>'[1]10'!D25</f>
        <v>65</v>
      </c>
      <c r="E23" s="16">
        <f>'[1]10'!E25</f>
        <v>0</v>
      </c>
      <c r="F23" s="15">
        <f t="shared" si="6"/>
        <v>330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265</v>
      </c>
      <c r="C24" s="16">
        <f>'[1]10'!C26</f>
        <v>0</v>
      </c>
      <c r="D24" s="16">
        <f>'[1]10'!D26</f>
        <v>65</v>
      </c>
      <c r="E24" s="16">
        <f>'[1]10'!E26</f>
        <v>0</v>
      </c>
      <c r="F24" s="15">
        <f t="shared" si="6"/>
        <v>330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265</v>
      </c>
      <c r="C25" s="16">
        <f>'[1]10'!C27</f>
        <v>0</v>
      </c>
      <c r="D25" s="16">
        <f>'[1]10'!D27</f>
        <v>65</v>
      </c>
      <c r="E25" s="16">
        <f>'[1]10'!E27</f>
        <v>0</v>
      </c>
      <c r="F25" s="15">
        <f t="shared" si="6"/>
        <v>330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265</v>
      </c>
      <c r="C26" s="16">
        <f>'[1]10'!C28</f>
        <v>0</v>
      </c>
      <c r="D26" s="16">
        <f>'[1]10'!D28</f>
        <v>65</v>
      </c>
      <c r="E26" s="16">
        <f>'[1]10'!E28</f>
        <v>0</v>
      </c>
      <c r="F26" s="15">
        <f t="shared" si="6"/>
        <v>330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265</v>
      </c>
      <c r="C27" s="16">
        <f>'[1]10'!C29</f>
        <v>0</v>
      </c>
      <c r="D27" s="16">
        <f>'[1]10'!D29</f>
        <v>65</v>
      </c>
      <c r="E27" s="16">
        <f>'[1]10'!E29</f>
        <v>0</v>
      </c>
      <c r="F27" s="15">
        <f t="shared" si="6"/>
        <v>330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265</v>
      </c>
      <c r="C28" s="16">
        <f>'[1]10'!C30</f>
        <v>0</v>
      </c>
      <c r="D28" s="16">
        <f>'[1]10'!D30</f>
        <v>65</v>
      </c>
      <c r="E28" s="16">
        <f>'[1]10'!E30</f>
        <v>0</v>
      </c>
      <c r="F28" s="15">
        <f t="shared" si="6"/>
        <v>330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265</v>
      </c>
      <c r="C29" s="16">
        <f>'[1]10'!C31</f>
        <v>0</v>
      </c>
      <c r="D29" s="16">
        <f>'[1]10'!D31</f>
        <v>65</v>
      </c>
      <c r="E29" s="16">
        <f>'[1]10'!E31</f>
        <v>0</v>
      </c>
      <c r="F29" s="15">
        <f t="shared" si="6"/>
        <v>330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265</v>
      </c>
      <c r="C30" s="16">
        <f>'[1]10'!C32</f>
        <v>0</v>
      </c>
      <c r="D30" s="16">
        <f>'[1]10'!D32</f>
        <v>65</v>
      </c>
      <c r="E30" s="16">
        <f>'[1]10'!E32</f>
        <v>0</v>
      </c>
      <c r="F30" s="15">
        <f t="shared" si="6"/>
        <v>330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265</v>
      </c>
      <c r="C31" s="16">
        <f>'[1]10'!C33</f>
        <v>0</v>
      </c>
      <c r="D31" s="16">
        <f>'[1]10'!D33</f>
        <v>65</v>
      </c>
      <c r="E31" s="16">
        <f>'[1]10'!E33</f>
        <v>0</v>
      </c>
      <c r="F31" s="15">
        <f t="shared" si="6"/>
        <v>330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265</v>
      </c>
      <c r="C32" s="16">
        <f>'[1]10'!C34</f>
        <v>0</v>
      </c>
      <c r="D32" s="16">
        <f>'[1]10'!D34</f>
        <v>65</v>
      </c>
      <c r="E32" s="16">
        <f>'[1]10'!E34</f>
        <v>0</v>
      </c>
      <c r="F32" s="15">
        <f t="shared" si="6"/>
        <v>330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265</v>
      </c>
      <c r="C33" s="16">
        <f>'[1]10'!C35</f>
        <v>0</v>
      </c>
      <c r="D33" s="16">
        <f>'[1]10'!D35</f>
        <v>65</v>
      </c>
      <c r="E33" s="16">
        <f>'[1]10'!E35</f>
        <v>0</v>
      </c>
      <c r="F33" s="15">
        <f t="shared" si="6"/>
        <v>330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265</v>
      </c>
      <c r="C34" s="16">
        <f>'[1]10'!C36</f>
        <v>0</v>
      </c>
      <c r="D34" s="16">
        <f>'[1]10'!D36</f>
        <v>65</v>
      </c>
      <c r="E34" s="16">
        <f>'[1]10'!E36</f>
        <v>0</v>
      </c>
      <c r="F34" s="15">
        <f t="shared" si="6"/>
        <v>330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265</v>
      </c>
      <c r="C35" s="16">
        <f>'[1]10'!C37</f>
        <v>0</v>
      </c>
      <c r="D35" s="16">
        <f>'[1]10'!D37</f>
        <v>65</v>
      </c>
      <c r="E35" s="16">
        <f>'[1]10'!E37</f>
        <v>0</v>
      </c>
      <c r="F35" s="15">
        <f t="shared" si="6"/>
        <v>330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265</v>
      </c>
      <c r="C36" s="16">
        <f>'[1]10'!C38</f>
        <v>0</v>
      </c>
      <c r="D36" s="16">
        <f>'[1]10'!D38</f>
        <v>65</v>
      </c>
      <c r="E36" s="16">
        <f>'[1]10'!E38</f>
        <v>0</v>
      </c>
      <c r="F36" s="15">
        <f t="shared" si="6"/>
        <v>330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265</v>
      </c>
      <c r="C37" s="16">
        <f>'[1]10'!C39</f>
        <v>0</v>
      </c>
      <c r="D37" s="16">
        <f>'[1]10'!D39</f>
        <v>65</v>
      </c>
      <c r="E37" s="16">
        <f>'[1]10'!E39</f>
        <v>0</v>
      </c>
      <c r="F37" s="15">
        <f t="shared" si="6"/>
        <v>330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265</v>
      </c>
      <c r="C38" s="16">
        <f>'[1]10'!C40</f>
        <v>0</v>
      </c>
      <c r="D38" s="16">
        <f>'[1]10'!D40</f>
        <v>65</v>
      </c>
      <c r="E38" s="16">
        <f>'[1]10'!E40</f>
        <v>0</v>
      </c>
      <c r="F38" s="15">
        <f t="shared" si="6"/>
        <v>330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265</v>
      </c>
      <c r="C39" s="16">
        <f>'[1]10'!C41</f>
        <v>0</v>
      </c>
      <c r="D39" s="16">
        <f>'[1]10'!D41</f>
        <v>65</v>
      </c>
      <c r="E39" s="16">
        <f>'[1]10'!E41</f>
        <v>0</v>
      </c>
      <c r="F39" s="15">
        <f t="shared" si="6"/>
        <v>330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265</v>
      </c>
      <c r="C40" s="16">
        <f>'[1]10'!C42</f>
        <v>0</v>
      </c>
      <c r="D40" s="16">
        <f>'[1]10'!D42</f>
        <v>65</v>
      </c>
      <c r="E40" s="16">
        <f>'[1]10'!E42</f>
        <v>0</v>
      </c>
      <c r="F40" s="15">
        <f t="shared" si="6"/>
        <v>330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265</v>
      </c>
      <c r="C41" s="16">
        <f>'[1]10'!C43</f>
        <v>0</v>
      </c>
      <c r="D41" s="16">
        <f>'[1]10'!D43</f>
        <v>65</v>
      </c>
      <c r="E41" s="16">
        <f>'[1]10'!E43</f>
        <v>0</v>
      </c>
      <c r="F41" s="15">
        <f t="shared" si="6"/>
        <v>330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265</v>
      </c>
      <c r="C42" s="16">
        <f>'[1]10'!C44</f>
        <v>0</v>
      </c>
      <c r="D42" s="16">
        <f>'[1]10'!D44</f>
        <v>65</v>
      </c>
      <c r="E42" s="16">
        <f>'[1]10'!E44</f>
        <v>0</v>
      </c>
      <c r="F42" s="15">
        <f t="shared" si="6"/>
        <v>330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265</v>
      </c>
      <c r="C43" s="16">
        <f>'[1]10'!C45</f>
        <v>0</v>
      </c>
      <c r="D43" s="16">
        <f>'[1]10'!D45</f>
        <v>65</v>
      </c>
      <c r="E43" s="16">
        <f>'[1]10'!E45</f>
        <v>0</v>
      </c>
      <c r="F43" s="15">
        <f t="shared" si="6"/>
        <v>330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265</v>
      </c>
      <c r="C44" s="16">
        <f>'[1]10'!C46</f>
        <v>0</v>
      </c>
      <c r="D44" s="16">
        <f>'[1]10'!D46</f>
        <v>65</v>
      </c>
      <c r="E44" s="16">
        <f>'[1]10'!E46</f>
        <v>0</v>
      </c>
      <c r="F44" s="15">
        <f t="shared" si="6"/>
        <v>330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265</v>
      </c>
      <c r="C45" s="16">
        <f>'[1]10'!C47</f>
        <v>0</v>
      </c>
      <c r="D45" s="16">
        <f>'[1]10'!D47</f>
        <v>65</v>
      </c>
      <c r="E45" s="16">
        <f>'[1]10'!E47</f>
        <v>0</v>
      </c>
      <c r="F45" s="15">
        <f t="shared" si="6"/>
        <v>330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265</v>
      </c>
      <c r="C46" s="16">
        <f>'[1]10'!C48</f>
        <v>0</v>
      </c>
      <c r="D46" s="16">
        <f>'[1]10'!D48</f>
        <v>65</v>
      </c>
      <c r="E46" s="16">
        <f>'[1]10'!E48</f>
        <v>0</v>
      </c>
      <c r="F46" s="15">
        <f t="shared" si="6"/>
        <v>330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265</v>
      </c>
      <c r="C47" s="16">
        <f>'[1]10'!C49</f>
        <v>0</v>
      </c>
      <c r="D47" s="16">
        <f>'[1]10'!D49</f>
        <v>65</v>
      </c>
      <c r="E47" s="16">
        <f>'[1]10'!E49</f>
        <v>0</v>
      </c>
      <c r="F47" s="15">
        <f t="shared" si="6"/>
        <v>330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265</v>
      </c>
      <c r="C48" s="16">
        <f>'[1]10'!C50</f>
        <v>0</v>
      </c>
      <c r="D48" s="16">
        <f>'[1]10'!D50</f>
        <v>65</v>
      </c>
      <c r="E48" s="16">
        <f>'[1]10'!E50</f>
        <v>0</v>
      </c>
      <c r="F48" s="15">
        <f t="shared" si="6"/>
        <v>330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265</v>
      </c>
      <c r="C49" s="16">
        <f>'[1]10'!C51</f>
        <v>0</v>
      </c>
      <c r="D49" s="16">
        <f>'[1]10'!D51</f>
        <v>65</v>
      </c>
      <c r="E49" s="16">
        <f>'[1]10'!E51</f>
        <v>0</v>
      </c>
      <c r="F49" s="15">
        <f t="shared" si="6"/>
        <v>330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265</v>
      </c>
      <c r="C50" s="16">
        <f>'[1]10'!C52</f>
        <v>0</v>
      </c>
      <c r="D50" s="16">
        <f>'[1]10'!D52</f>
        <v>65</v>
      </c>
      <c r="E50" s="16">
        <f>'[1]10'!E52</f>
        <v>0</v>
      </c>
      <c r="F50" s="15">
        <f t="shared" si="6"/>
        <v>330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265</v>
      </c>
      <c r="C51" s="16">
        <f>'[1]10'!C53</f>
        <v>0</v>
      </c>
      <c r="D51" s="16">
        <f>'[1]10'!D53</f>
        <v>65</v>
      </c>
      <c r="E51" s="16">
        <f>'[1]10'!E53</f>
        <v>0</v>
      </c>
      <c r="F51" s="15">
        <f t="shared" si="6"/>
        <v>330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265</v>
      </c>
      <c r="C52" s="16">
        <f>'[1]10'!C54</f>
        <v>0</v>
      </c>
      <c r="D52" s="16">
        <f>'[1]10'!D54</f>
        <v>65</v>
      </c>
      <c r="E52" s="16">
        <f>'[1]10'!E54</f>
        <v>0</v>
      </c>
      <c r="F52" s="15">
        <f t="shared" si="6"/>
        <v>330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265</v>
      </c>
      <c r="C53" s="16">
        <f>'[1]10'!C55</f>
        <v>0</v>
      </c>
      <c r="D53" s="16">
        <f>'[1]10'!D55</f>
        <v>65</v>
      </c>
      <c r="E53" s="16">
        <f>'[1]10'!E55</f>
        <v>0</v>
      </c>
      <c r="F53" s="15">
        <f t="shared" si="6"/>
        <v>330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265</v>
      </c>
      <c r="C54" s="16">
        <f>'[1]10'!C56</f>
        <v>0</v>
      </c>
      <c r="D54" s="16">
        <f>'[1]10'!D56</f>
        <v>65</v>
      </c>
      <c r="E54" s="16">
        <f>'[1]10'!E56</f>
        <v>0</v>
      </c>
      <c r="F54" s="15">
        <f t="shared" si="6"/>
        <v>330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265</v>
      </c>
      <c r="C55" s="16">
        <f>'[1]10'!C57</f>
        <v>0</v>
      </c>
      <c r="D55" s="16">
        <f>'[1]10'!D57</f>
        <v>65</v>
      </c>
      <c r="E55" s="16">
        <f>'[1]10'!E57</f>
        <v>0</v>
      </c>
      <c r="F55" s="15">
        <f t="shared" si="6"/>
        <v>330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265</v>
      </c>
      <c r="C56" s="16">
        <f>'[1]10'!C58</f>
        <v>0</v>
      </c>
      <c r="D56" s="16">
        <f>'[1]10'!D58</f>
        <v>65</v>
      </c>
      <c r="E56" s="16">
        <f>'[1]10'!E58</f>
        <v>0</v>
      </c>
      <c r="F56" s="15">
        <f t="shared" si="6"/>
        <v>330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265</v>
      </c>
      <c r="C57" s="16">
        <f>'[1]10'!C59</f>
        <v>0</v>
      </c>
      <c r="D57" s="16">
        <f>'[1]10'!D59</f>
        <v>65</v>
      </c>
      <c r="E57" s="16">
        <f>'[1]10'!E59</f>
        <v>0</v>
      </c>
      <c r="F57" s="15">
        <f t="shared" si="6"/>
        <v>330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265</v>
      </c>
      <c r="C58" s="16">
        <f>'[1]10'!C60</f>
        <v>0</v>
      </c>
      <c r="D58" s="16">
        <f>'[1]10'!D60</f>
        <v>65</v>
      </c>
      <c r="E58" s="16">
        <f>'[1]10'!E60</f>
        <v>0</v>
      </c>
      <c r="F58" s="15">
        <f t="shared" si="6"/>
        <v>330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265</v>
      </c>
      <c r="C59" s="16">
        <f>'[1]10'!C61</f>
        <v>0</v>
      </c>
      <c r="D59" s="16">
        <f>'[1]10'!D61</f>
        <v>65</v>
      </c>
      <c r="E59" s="16">
        <f>'[1]10'!E61</f>
        <v>0</v>
      </c>
      <c r="F59" s="15">
        <f t="shared" si="6"/>
        <v>330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265</v>
      </c>
      <c r="C60" s="16">
        <f>'[1]10'!C62</f>
        <v>0</v>
      </c>
      <c r="D60" s="16">
        <f>'[1]10'!D62</f>
        <v>65</v>
      </c>
      <c r="E60" s="16">
        <f>'[1]10'!E62</f>
        <v>0</v>
      </c>
      <c r="F60" s="15">
        <f t="shared" si="6"/>
        <v>330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265</v>
      </c>
      <c r="C61" s="16">
        <f>'[1]10'!C63</f>
        <v>0</v>
      </c>
      <c r="D61" s="16">
        <f>'[1]10'!D63</f>
        <v>65</v>
      </c>
      <c r="E61" s="16">
        <f>'[1]10'!E63</f>
        <v>0</v>
      </c>
      <c r="F61" s="15">
        <f t="shared" si="6"/>
        <v>330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265</v>
      </c>
      <c r="C62" s="16">
        <f>'[1]10'!C64</f>
        <v>0</v>
      </c>
      <c r="D62" s="16">
        <f>'[1]10'!D64</f>
        <v>65</v>
      </c>
      <c r="E62" s="16">
        <f>'[1]10'!E64</f>
        <v>0</v>
      </c>
      <c r="F62" s="15">
        <f t="shared" si="6"/>
        <v>330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265</v>
      </c>
      <c r="C63" s="16">
        <f>'[1]10'!C65</f>
        <v>0</v>
      </c>
      <c r="D63" s="16">
        <f>'[1]10'!D65</f>
        <v>65</v>
      </c>
      <c r="E63" s="16">
        <f>'[1]10'!E65</f>
        <v>0</v>
      </c>
      <c r="F63" s="15">
        <f t="shared" si="6"/>
        <v>330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265</v>
      </c>
      <c r="C64" s="16">
        <f>'[1]10'!C66</f>
        <v>0</v>
      </c>
      <c r="D64" s="16">
        <f>'[1]10'!D66</f>
        <v>65</v>
      </c>
      <c r="E64" s="16">
        <f>'[1]10'!E66</f>
        <v>0</v>
      </c>
      <c r="F64" s="15">
        <f t="shared" si="6"/>
        <v>330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265</v>
      </c>
      <c r="C65" s="16">
        <f>'[1]10'!C67</f>
        <v>0</v>
      </c>
      <c r="D65" s="16">
        <f>'[1]10'!D67</f>
        <v>65</v>
      </c>
      <c r="E65" s="16">
        <f>'[1]10'!E67</f>
        <v>0</v>
      </c>
      <c r="F65" s="15">
        <f t="shared" si="6"/>
        <v>330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265</v>
      </c>
      <c r="C66" s="16">
        <f>'[1]10'!C68</f>
        <v>0</v>
      </c>
      <c r="D66" s="16">
        <f>'[1]10'!D68</f>
        <v>65</v>
      </c>
      <c r="E66" s="16">
        <f>'[1]10'!E68</f>
        <v>0</v>
      </c>
      <c r="F66" s="15">
        <f t="shared" si="6"/>
        <v>330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265</v>
      </c>
      <c r="C67" s="16">
        <f>'[1]10'!C69</f>
        <v>0</v>
      </c>
      <c r="D67" s="16">
        <f>'[1]10'!D69</f>
        <v>65</v>
      </c>
      <c r="E67" s="16">
        <f>'[1]10'!E69</f>
        <v>0</v>
      </c>
      <c r="F67" s="15">
        <f t="shared" si="6"/>
        <v>330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265</v>
      </c>
      <c r="C68" s="16">
        <f>'[1]10'!C70</f>
        <v>0</v>
      </c>
      <c r="D68" s="16">
        <f>'[1]10'!D70</f>
        <v>65</v>
      </c>
      <c r="E68" s="16">
        <f>'[1]10'!E70</f>
        <v>0</v>
      </c>
      <c r="F68" s="15">
        <f t="shared" si="6"/>
        <v>330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265</v>
      </c>
      <c r="C69" s="16">
        <f>'[1]10'!C71</f>
        <v>0</v>
      </c>
      <c r="D69" s="16">
        <f>'[1]10'!D71</f>
        <v>65</v>
      </c>
      <c r="E69" s="16">
        <f>'[1]10'!E71</f>
        <v>0</v>
      </c>
      <c r="F69" s="15">
        <f t="shared" ref="F69:F98" si="17">SUM(B69:E69)</f>
        <v>330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265</v>
      </c>
      <c r="C70" s="16">
        <f>'[1]10'!C72</f>
        <v>0</v>
      </c>
      <c r="D70" s="16">
        <f>'[1]10'!D72</f>
        <v>65</v>
      </c>
      <c r="E70" s="16">
        <f>'[1]10'!E72</f>
        <v>0</v>
      </c>
      <c r="F70" s="15">
        <f t="shared" si="17"/>
        <v>330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265</v>
      </c>
      <c r="C71" s="16">
        <f>'[1]10'!C73</f>
        <v>0</v>
      </c>
      <c r="D71" s="16">
        <f>'[1]10'!D73</f>
        <v>65</v>
      </c>
      <c r="E71" s="16">
        <f>'[1]10'!E73</f>
        <v>0</v>
      </c>
      <c r="F71" s="15">
        <f t="shared" si="17"/>
        <v>330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265</v>
      </c>
      <c r="C72" s="16">
        <f>'[1]10'!C74</f>
        <v>0</v>
      </c>
      <c r="D72" s="16">
        <f>'[1]10'!D74</f>
        <v>65</v>
      </c>
      <c r="E72" s="16">
        <f>'[1]10'!E74</f>
        <v>0</v>
      </c>
      <c r="F72" s="15">
        <f t="shared" si="17"/>
        <v>330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265</v>
      </c>
      <c r="C73" s="16">
        <f>'[1]10'!C75</f>
        <v>0</v>
      </c>
      <c r="D73" s="16">
        <f>'[1]10'!D75</f>
        <v>65</v>
      </c>
      <c r="E73" s="16">
        <f>'[1]10'!E75</f>
        <v>0</v>
      </c>
      <c r="F73" s="15">
        <f t="shared" si="17"/>
        <v>330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265</v>
      </c>
      <c r="C74" s="16">
        <f>'[1]10'!C76</f>
        <v>0</v>
      </c>
      <c r="D74" s="16">
        <f>'[1]10'!D76</f>
        <v>65</v>
      </c>
      <c r="E74" s="16">
        <f>'[1]10'!E76</f>
        <v>0</v>
      </c>
      <c r="F74" s="15">
        <f t="shared" si="17"/>
        <v>330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265</v>
      </c>
      <c r="C75" s="16">
        <f>'[1]10'!C77</f>
        <v>0</v>
      </c>
      <c r="D75" s="16">
        <f>'[1]10'!D77</f>
        <v>65</v>
      </c>
      <c r="E75" s="16">
        <f>'[1]10'!E77</f>
        <v>0</v>
      </c>
      <c r="F75" s="15">
        <f t="shared" si="17"/>
        <v>330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265</v>
      </c>
      <c r="C76" s="16">
        <f>'[1]10'!C78</f>
        <v>0</v>
      </c>
      <c r="D76" s="16">
        <f>'[1]10'!D78</f>
        <v>65</v>
      </c>
      <c r="E76" s="16">
        <f>'[1]10'!E78</f>
        <v>0</v>
      </c>
      <c r="F76" s="15">
        <f t="shared" si="17"/>
        <v>330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265</v>
      </c>
      <c r="C77" s="16">
        <f>'[1]10'!C79</f>
        <v>0</v>
      </c>
      <c r="D77" s="16">
        <f>'[1]10'!D79</f>
        <v>65</v>
      </c>
      <c r="E77" s="16">
        <f>'[1]10'!E79</f>
        <v>0</v>
      </c>
      <c r="F77" s="15">
        <f t="shared" si="17"/>
        <v>330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265</v>
      </c>
      <c r="C78" s="16">
        <f>'[1]10'!C80</f>
        <v>0</v>
      </c>
      <c r="D78" s="16">
        <f>'[1]10'!D80</f>
        <v>65</v>
      </c>
      <c r="E78" s="16">
        <f>'[1]10'!E80</f>
        <v>0</v>
      </c>
      <c r="F78" s="15">
        <f t="shared" si="17"/>
        <v>330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265</v>
      </c>
      <c r="C79" s="16">
        <f>'[1]10'!C81</f>
        <v>0</v>
      </c>
      <c r="D79" s="16">
        <f>'[1]10'!D81</f>
        <v>65</v>
      </c>
      <c r="E79" s="16">
        <f>'[1]10'!E81</f>
        <v>0</v>
      </c>
      <c r="F79" s="15">
        <f t="shared" si="17"/>
        <v>330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265</v>
      </c>
      <c r="C80" s="16">
        <f>'[1]10'!C82</f>
        <v>0</v>
      </c>
      <c r="D80" s="16">
        <f>'[1]10'!D82</f>
        <v>65</v>
      </c>
      <c r="E80" s="16">
        <f>'[1]10'!E82</f>
        <v>0</v>
      </c>
      <c r="F80" s="15">
        <f t="shared" si="17"/>
        <v>330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265</v>
      </c>
      <c r="C81" s="16">
        <f>'[1]10'!C83</f>
        <v>0</v>
      </c>
      <c r="D81" s="16">
        <f>'[1]10'!D83</f>
        <v>65</v>
      </c>
      <c r="E81" s="16">
        <f>'[1]10'!E83</f>
        <v>0</v>
      </c>
      <c r="F81" s="15">
        <f t="shared" si="17"/>
        <v>330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265</v>
      </c>
      <c r="C82" s="16">
        <f>'[1]10'!C84</f>
        <v>0</v>
      </c>
      <c r="D82" s="16">
        <f>'[1]10'!D84</f>
        <v>65</v>
      </c>
      <c r="E82" s="16">
        <f>'[1]10'!E84</f>
        <v>0</v>
      </c>
      <c r="F82" s="15">
        <f t="shared" si="17"/>
        <v>330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265</v>
      </c>
      <c r="C83" s="16">
        <f>'[1]10'!C85</f>
        <v>0</v>
      </c>
      <c r="D83" s="16">
        <f>'[1]10'!D85</f>
        <v>65</v>
      </c>
      <c r="E83" s="16">
        <f>'[1]10'!E85</f>
        <v>0</v>
      </c>
      <c r="F83" s="15">
        <f t="shared" si="17"/>
        <v>330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265</v>
      </c>
      <c r="C84" s="16">
        <f>'[1]10'!C86</f>
        <v>0</v>
      </c>
      <c r="D84" s="16">
        <f>'[1]10'!D86</f>
        <v>65</v>
      </c>
      <c r="E84" s="16">
        <f>'[1]10'!E86</f>
        <v>0</v>
      </c>
      <c r="F84" s="15">
        <f t="shared" si="17"/>
        <v>330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265</v>
      </c>
      <c r="C85" s="16">
        <f>'[1]10'!C87</f>
        <v>0</v>
      </c>
      <c r="D85" s="16">
        <f>'[1]10'!D87</f>
        <v>65</v>
      </c>
      <c r="E85" s="16">
        <f>'[1]10'!E87</f>
        <v>0</v>
      </c>
      <c r="F85" s="15">
        <f t="shared" si="17"/>
        <v>330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265</v>
      </c>
      <c r="C86" s="16">
        <f>'[1]10'!C88</f>
        <v>0</v>
      </c>
      <c r="D86" s="16">
        <f>'[1]10'!D88</f>
        <v>65</v>
      </c>
      <c r="E86" s="16">
        <f>'[1]10'!E88</f>
        <v>0</v>
      </c>
      <c r="F86" s="15">
        <f t="shared" si="17"/>
        <v>330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265</v>
      </c>
      <c r="C87" s="16">
        <f>'[1]10'!C89</f>
        <v>0</v>
      </c>
      <c r="D87" s="16">
        <f>'[1]10'!D89</f>
        <v>65</v>
      </c>
      <c r="E87" s="16">
        <f>'[1]10'!E89</f>
        <v>0</v>
      </c>
      <c r="F87" s="15">
        <f t="shared" si="17"/>
        <v>330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265</v>
      </c>
      <c r="C88" s="16">
        <f>'[1]10'!C90</f>
        <v>0</v>
      </c>
      <c r="D88" s="16">
        <f>'[1]10'!D90</f>
        <v>65</v>
      </c>
      <c r="E88" s="16">
        <f>'[1]10'!E90</f>
        <v>0</v>
      </c>
      <c r="F88" s="15">
        <f t="shared" si="17"/>
        <v>330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265</v>
      </c>
      <c r="C89" s="16">
        <f>'[1]10'!C91</f>
        <v>0</v>
      </c>
      <c r="D89" s="16">
        <f>'[1]10'!D91</f>
        <v>65</v>
      </c>
      <c r="E89" s="16">
        <f>'[1]10'!E91</f>
        <v>0</v>
      </c>
      <c r="F89" s="15">
        <f t="shared" si="17"/>
        <v>330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265</v>
      </c>
      <c r="C90" s="16">
        <f>'[1]10'!C92</f>
        <v>0</v>
      </c>
      <c r="D90" s="16">
        <f>'[1]10'!D92</f>
        <v>65</v>
      </c>
      <c r="E90" s="16">
        <f>'[1]10'!E92</f>
        <v>0</v>
      </c>
      <c r="F90" s="15">
        <f t="shared" si="17"/>
        <v>330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265</v>
      </c>
      <c r="C91" s="16">
        <f>'[1]10'!C93</f>
        <v>0</v>
      </c>
      <c r="D91" s="16">
        <f>'[1]10'!D93</f>
        <v>65</v>
      </c>
      <c r="E91" s="16">
        <f>'[1]10'!E93</f>
        <v>0</v>
      </c>
      <c r="F91" s="15">
        <f t="shared" si="17"/>
        <v>330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265</v>
      </c>
      <c r="C92" s="16">
        <f>'[1]10'!C94</f>
        <v>0</v>
      </c>
      <c r="D92" s="16">
        <f>'[1]10'!D94</f>
        <v>65</v>
      </c>
      <c r="E92" s="16">
        <f>'[1]10'!E94</f>
        <v>0</v>
      </c>
      <c r="F92" s="15">
        <f t="shared" si="17"/>
        <v>330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265</v>
      </c>
      <c r="C93" s="16">
        <f>'[1]10'!C95</f>
        <v>0</v>
      </c>
      <c r="D93" s="16">
        <f>'[1]10'!D95</f>
        <v>65</v>
      </c>
      <c r="E93" s="16">
        <f>'[1]10'!E95</f>
        <v>0</v>
      </c>
      <c r="F93" s="15">
        <f t="shared" si="17"/>
        <v>330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265</v>
      </c>
      <c r="C94" s="16">
        <f>'[1]10'!C96</f>
        <v>0</v>
      </c>
      <c r="D94" s="16">
        <f>'[1]10'!D96</f>
        <v>65</v>
      </c>
      <c r="E94" s="16">
        <f>'[1]10'!E96</f>
        <v>0</v>
      </c>
      <c r="F94" s="15">
        <f t="shared" si="17"/>
        <v>330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265</v>
      </c>
      <c r="C95" s="16">
        <f>'[1]10'!C97</f>
        <v>0</v>
      </c>
      <c r="D95" s="16">
        <f>'[1]10'!D97</f>
        <v>65</v>
      </c>
      <c r="E95" s="16">
        <f>'[1]10'!E97</f>
        <v>0</v>
      </c>
      <c r="F95" s="15">
        <f t="shared" si="17"/>
        <v>330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265</v>
      </c>
      <c r="C96" s="16">
        <f>'[1]10'!C98</f>
        <v>0</v>
      </c>
      <c r="D96" s="16">
        <f>'[1]10'!D98</f>
        <v>65</v>
      </c>
      <c r="E96" s="16">
        <f>'[1]10'!E98</f>
        <v>0</v>
      </c>
      <c r="F96" s="15">
        <f t="shared" si="17"/>
        <v>330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265</v>
      </c>
      <c r="C97" s="16">
        <f>'[1]10'!C99</f>
        <v>0</v>
      </c>
      <c r="D97" s="16">
        <f>'[1]10'!D99</f>
        <v>65</v>
      </c>
      <c r="E97" s="16">
        <f>'[1]10'!E99</f>
        <v>0</v>
      </c>
      <c r="F97" s="15">
        <f t="shared" si="17"/>
        <v>330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265</v>
      </c>
      <c r="C98" s="16">
        <f>'[1]10'!C100</f>
        <v>0</v>
      </c>
      <c r="D98" s="16">
        <f>'[1]10'!D100</f>
        <v>65</v>
      </c>
      <c r="E98" s="16">
        <f>'[1]10'!E100</f>
        <v>0</v>
      </c>
      <c r="F98" s="15">
        <f t="shared" si="17"/>
        <v>330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45240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'[2]10'!B5</f>
        <v>42</v>
      </c>
      <c r="C3" s="195">
        <f>'[2]10'!C5</f>
        <v>30</v>
      </c>
      <c r="D3" s="195">
        <f>'[2]10'!D5</f>
        <v>0</v>
      </c>
      <c r="E3" s="195">
        <f>'[2]10'!E5</f>
        <v>0</v>
      </c>
      <c r="F3" s="15">
        <f>SUM(B3:E3)</f>
        <v>72</v>
      </c>
      <c r="G3" s="194">
        <f>'[2]10'!H5</f>
        <v>38</v>
      </c>
      <c r="H3" s="195">
        <f>'[2]10'!I5</f>
        <v>0</v>
      </c>
      <c r="I3" s="195">
        <f>'[2]10'!J5</f>
        <v>0</v>
      </c>
      <c r="J3" s="195">
        <f>'[2]10'!K5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'[2]10'!B6</f>
        <v>42</v>
      </c>
      <c r="C4" s="195">
        <f>'[2]10'!C6</f>
        <v>30</v>
      </c>
      <c r="D4" s="195">
        <f>'[2]10'!D6</f>
        <v>0</v>
      </c>
      <c r="E4" s="195">
        <f>'[2]10'!E6</f>
        <v>0</v>
      </c>
      <c r="F4" s="15">
        <f>SUM(B4:E4)</f>
        <v>72</v>
      </c>
      <c r="G4" s="194">
        <f>'[2]10'!H6</f>
        <v>38</v>
      </c>
      <c r="H4" s="195">
        <f>'[2]10'!I6</f>
        <v>0</v>
      </c>
      <c r="I4" s="195">
        <f>'[2]10'!J6</f>
        <v>0</v>
      </c>
      <c r="J4" s="195">
        <f>'[2]10'!K6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'[2]10'!B7</f>
        <v>42</v>
      </c>
      <c r="C5" s="195">
        <f>'[2]10'!C7</f>
        <v>30</v>
      </c>
      <c r="D5" s="195">
        <f>'[2]10'!D7</f>
        <v>0</v>
      </c>
      <c r="E5" s="195">
        <f>'[2]10'!E7</f>
        <v>0</v>
      </c>
      <c r="F5" s="15">
        <f t="shared" ref="F5:F68" si="6">SUM(B5:E5)</f>
        <v>72</v>
      </c>
      <c r="G5" s="194">
        <f>'[2]10'!H7</f>
        <v>38</v>
      </c>
      <c r="H5" s="195">
        <f>'[2]10'!I7</f>
        <v>0</v>
      </c>
      <c r="I5" s="195">
        <f>'[2]10'!J7</f>
        <v>0</v>
      </c>
      <c r="J5" s="195">
        <f>'[2]10'!K7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'[2]10'!B8</f>
        <v>42</v>
      </c>
      <c r="C6" s="195">
        <f>'[2]10'!C8</f>
        <v>30</v>
      </c>
      <c r="D6" s="195">
        <f>'[2]10'!D8</f>
        <v>0</v>
      </c>
      <c r="E6" s="195">
        <f>'[2]10'!E8</f>
        <v>0</v>
      </c>
      <c r="F6" s="15">
        <f t="shared" si="6"/>
        <v>72</v>
      </c>
      <c r="G6" s="194">
        <f>'[2]10'!H8</f>
        <v>38</v>
      </c>
      <c r="H6" s="195">
        <f>'[2]10'!I8</f>
        <v>0</v>
      </c>
      <c r="I6" s="195">
        <f>'[2]10'!J8</f>
        <v>0</v>
      </c>
      <c r="J6" s="195">
        <f>'[2]10'!K8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'[2]10'!B9</f>
        <v>42</v>
      </c>
      <c r="C7" s="195">
        <f>'[2]10'!C9</f>
        <v>30</v>
      </c>
      <c r="D7" s="195">
        <f>'[2]10'!D9</f>
        <v>0</v>
      </c>
      <c r="E7" s="195">
        <f>'[2]10'!E9</f>
        <v>0</v>
      </c>
      <c r="F7" s="15">
        <f t="shared" si="6"/>
        <v>72</v>
      </c>
      <c r="G7" s="194">
        <f>'[2]10'!H9</f>
        <v>38</v>
      </c>
      <c r="H7" s="195">
        <f>'[2]10'!I9</f>
        <v>0</v>
      </c>
      <c r="I7" s="195">
        <f>'[2]10'!J9</f>
        <v>0</v>
      </c>
      <c r="J7" s="195">
        <f>'[2]10'!K9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'[2]10'!B10</f>
        <v>42</v>
      </c>
      <c r="C8" s="195">
        <f>'[2]10'!C10</f>
        <v>30</v>
      </c>
      <c r="D8" s="195">
        <f>'[2]10'!D10</f>
        <v>0</v>
      </c>
      <c r="E8" s="195">
        <f>'[2]10'!E10</f>
        <v>0</v>
      </c>
      <c r="F8" s="15">
        <f t="shared" si="6"/>
        <v>72</v>
      </c>
      <c r="G8" s="194">
        <f>'[2]10'!H10</f>
        <v>38</v>
      </c>
      <c r="H8" s="195">
        <f>'[2]10'!I10</f>
        <v>0</v>
      </c>
      <c r="I8" s="195">
        <f>'[2]10'!J10</f>
        <v>0</v>
      </c>
      <c r="J8" s="195">
        <f>'[2]10'!K10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'[2]10'!B11</f>
        <v>42</v>
      </c>
      <c r="C9" s="195">
        <f>'[2]10'!C11</f>
        <v>30</v>
      </c>
      <c r="D9" s="195">
        <f>'[2]10'!D11</f>
        <v>0</v>
      </c>
      <c r="E9" s="195">
        <f>'[2]10'!E11</f>
        <v>0</v>
      </c>
      <c r="F9" s="15">
        <f t="shared" si="6"/>
        <v>72</v>
      </c>
      <c r="G9" s="194">
        <f>'[2]10'!H11</f>
        <v>38</v>
      </c>
      <c r="H9" s="195">
        <f>'[2]10'!I11</f>
        <v>0</v>
      </c>
      <c r="I9" s="195">
        <f>'[2]10'!J11</f>
        <v>0</v>
      </c>
      <c r="J9" s="195">
        <f>'[2]10'!K11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'[2]10'!B12</f>
        <v>42</v>
      </c>
      <c r="C10" s="195">
        <f>'[2]10'!C12</f>
        <v>30</v>
      </c>
      <c r="D10" s="195">
        <f>'[2]10'!D12</f>
        <v>0</v>
      </c>
      <c r="E10" s="195">
        <f>'[2]10'!E12</f>
        <v>0</v>
      </c>
      <c r="F10" s="15">
        <f t="shared" si="6"/>
        <v>72</v>
      </c>
      <c r="G10" s="194">
        <f>'[2]10'!H12</f>
        <v>38</v>
      </c>
      <c r="H10" s="195">
        <f>'[2]10'!I12</f>
        <v>0</v>
      </c>
      <c r="I10" s="195">
        <f>'[2]10'!J12</f>
        <v>0</v>
      </c>
      <c r="J10" s="195">
        <f>'[2]10'!K12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'[2]10'!B13</f>
        <v>42</v>
      </c>
      <c r="C11" s="195">
        <f>'[2]10'!C13</f>
        <v>30</v>
      </c>
      <c r="D11" s="195">
        <f>'[2]10'!D13</f>
        <v>0</v>
      </c>
      <c r="E11" s="195">
        <f>'[2]10'!E13</f>
        <v>0</v>
      </c>
      <c r="F11" s="15">
        <f t="shared" si="6"/>
        <v>72</v>
      </c>
      <c r="G11" s="194">
        <f>'[2]10'!H13</f>
        <v>38</v>
      </c>
      <c r="H11" s="195">
        <f>'[2]10'!I13</f>
        <v>0</v>
      </c>
      <c r="I11" s="195">
        <f>'[2]10'!J13</f>
        <v>0</v>
      </c>
      <c r="J11" s="195">
        <f>'[2]10'!K13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'[2]10'!B14</f>
        <v>42</v>
      </c>
      <c r="C12" s="195">
        <f>'[2]10'!C14</f>
        <v>30</v>
      </c>
      <c r="D12" s="195">
        <f>'[2]10'!D14</f>
        <v>0</v>
      </c>
      <c r="E12" s="195">
        <f>'[2]10'!E14</f>
        <v>0</v>
      </c>
      <c r="F12" s="15">
        <f t="shared" si="6"/>
        <v>72</v>
      </c>
      <c r="G12" s="194">
        <f>'[2]10'!H14</f>
        <v>38</v>
      </c>
      <c r="H12" s="195">
        <f>'[2]10'!I14</f>
        <v>0</v>
      </c>
      <c r="I12" s="195">
        <f>'[2]10'!J14</f>
        <v>0</v>
      </c>
      <c r="J12" s="195">
        <f>'[2]10'!K14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'[2]10'!B15</f>
        <v>42</v>
      </c>
      <c r="C13" s="195">
        <f>'[2]10'!C15</f>
        <v>30</v>
      </c>
      <c r="D13" s="195">
        <f>'[2]10'!D15</f>
        <v>0</v>
      </c>
      <c r="E13" s="195">
        <f>'[2]10'!E15</f>
        <v>0</v>
      </c>
      <c r="F13" s="15">
        <f t="shared" si="6"/>
        <v>72</v>
      </c>
      <c r="G13" s="194">
        <f>'[2]10'!H15</f>
        <v>38</v>
      </c>
      <c r="H13" s="195">
        <f>'[2]10'!I15</f>
        <v>0</v>
      </c>
      <c r="I13" s="195">
        <f>'[2]10'!J15</f>
        <v>0</v>
      </c>
      <c r="J13" s="195">
        <f>'[2]10'!K15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'[2]10'!B16</f>
        <v>42</v>
      </c>
      <c r="C14" s="195">
        <f>'[2]10'!C16</f>
        <v>30</v>
      </c>
      <c r="D14" s="195">
        <f>'[2]10'!D16</f>
        <v>0</v>
      </c>
      <c r="E14" s="195">
        <f>'[2]10'!E16</f>
        <v>0</v>
      </c>
      <c r="F14" s="15">
        <f t="shared" si="6"/>
        <v>72</v>
      </c>
      <c r="G14" s="194">
        <f>'[2]10'!H16</f>
        <v>38</v>
      </c>
      <c r="H14" s="195">
        <f>'[2]10'!I16</f>
        <v>0</v>
      </c>
      <c r="I14" s="195">
        <f>'[2]10'!J16</f>
        <v>0</v>
      </c>
      <c r="J14" s="195">
        <f>'[2]10'!K16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'[2]10'!B17</f>
        <v>42</v>
      </c>
      <c r="C15" s="195">
        <f>'[2]10'!C17</f>
        <v>30</v>
      </c>
      <c r="D15" s="195">
        <f>'[2]10'!D17</f>
        <v>0</v>
      </c>
      <c r="E15" s="195">
        <f>'[2]10'!E17</f>
        <v>0</v>
      </c>
      <c r="F15" s="15">
        <f t="shared" si="6"/>
        <v>72</v>
      </c>
      <c r="G15" s="194">
        <f>'[2]10'!H17</f>
        <v>38</v>
      </c>
      <c r="H15" s="195">
        <f>'[2]10'!I17</f>
        <v>0</v>
      </c>
      <c r="I15" s="195">
        <f>'[2]10'!J17</f>
        <v>0</v>
      </c>
      <c r="J15" s="195">
        <f>'[2]10'!K17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'[2]10'!B18</f>
        <v>42</v>
      </c>
      <c r="C16" s="195">
        <f>'[2]10'!C18</f>
        <v>30</v>
      </c>
      <c r="D16" s="195">
        <f>'[2]10'!D18</f>
        <v>0</v>
      </c>
      <c r="E16" s="195">
        <f>'[2]10'!E18</f>
        <v>0</v>
      </c>
      <c r="F16" s="15">
        <f t="shared" si="6"/>
        <v>72</v>
      </c>
      <c r="G16" s="194">
        <f>'[2]10'!H18</f>
        <v>38</v>
      </c>
      <c r="H16" s="195">
        <f>'[2]10'!I18</f>
        <v>0</v>
      </c>
      <c r="I16" s="195">
        <f>'[2]10'!J18</f>
        <v>0</v>
      </c>
      <c r="J16" s="195">
        <f>'[2]10'!K18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'[2]10'!B19</f>
        <v>42</v>
      </c>
      <c r="C17" s="195">
        <f>'[2]10'!C19</f>
        <v>30</v>
      </c>
      <c r="D17" s="195">
        <f>'[2]10'!D19</f>
        <v>0</v>
      </c>
      <c r="E17" s="195">
        <f>'[2]10'!E19</f>
        <v>0</v>
      </c>
      <c r="F17" s="15">
        <f t="shared" si="6"/>
        <v>72</v>
      </c>
      <c r="G17" s="194">
        <f>'[2]10'!H19</f>
        <v>38</v>
      </c>
      <c r="H17" s="195">
        <f>'[2]10'!I19</f>
        <v>0</v>
      </c>
      <c r="I17" s="195">
        <f>'[2]10'!J19</f>
        <v>0</v>
      </c>
      <c r="J17" s="195">
        <f>'[2]10'!K19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'[2]10'!B20</f>
        <v>42</v>
      </c>
      <c r="C18" s="195">
        <f>'[2]10'!C20</f>
        <v>30</v>
      </c>
      <c r="D18" s="195">
        <f>'[2]10'!D20</f>
        <v>0</v>
      </c>
      <c r="E18" s="195">
        <f>'[2]10'!E20</f>
        <v>0</v>
      </c>
      <c r="F18" s="15">
        <f t="shared" si="6"/>
        <v>72</v>
      </c>
      <c r="G18" s="194">
        <f>'[2]10'!H20</f>
        <v>38</v>
      </c>
      <c r="H18" s="195">
        <f>'[2]10'!I20</f>
        <v>0</v>
      </c>
      <c r="I18" s="195">
        <f>'[2]10'!J20</f>
        <v>0</v>
      </c>
      <c r="J18" s="195">
        <f>'[2]10'!K20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'[2]10'!B21</f>
        <v>42</v>
      </c>
      <c r="C19" s="195">
        <f>'[2]10'!C21</f>
        <v>30</v>
      </c>
      <c r="D19" s="195">
        <f>'[2]10'!D21</f>
        <v>0</v>
      </c>
      <c r="E19" s="195">
        <f>'[2]10'!E21</f>
        <v>0</v>
      </c>
      <c r="F19" s="15">
        <f t="shared" si="6"/>
        <v>72</v>
      </c>
      <c r="G19" s="194">
        <f>'[2]10'!H21</f>
        <v>38</v>
      </c>
      <c r="H19" s="195">
        <f>'[2]10'!I21</f>
        <v>0</v>
      </c>
      <c r="I19" s="195">
        <f>'[2]10'!J21</f>
        <v>0</v>
      </c>
      <c r="J19" s="195">
        <f>'[2]10'!K21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'[2]10'!B22</f>
        <v>42</v>
      </c>
      <c r="C20" s="195">
        <f>'[2]10'!C22</f>
        <v>30</v>
      </c>
      <c r="D20" s="195">
        <f>'[2]10'!D22</f>
        <v>0</v>
      </c>
      <c r="E20" s="195">
        <f>'[2]10'!E22</f>
        <v>0</v>
      </c>
      <c r="F20" s="15">
        <f t="shared" si="6"/>
        <v>72</v>
      </c>
      <c r="G20" s="194">
        <f>'[2]10'!H22</f>
        <v>38</v>
      </c>
      <c r="H20" s="195">
        <f>'[2]10'!I22</f>
        <v>0</v>
      </c>
      <c r="I20" s="195">
        <f>'[2]10'!J22</f>
        <v>0</v>
      </c>
      <c r="J20" s="195">
        <f>'[2]10'!K22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'[2]10'!B23</f>
        <v>42</v>
      </c>
      <c r="C21" s="195">
        <f>'[2]10'!C23</f>
        <v>30</v>
      </c>
      <c r="D21" s="195">
        <f>'[2]10'!D23</f>
        <v>0</v>
      </c>
      <c r="E21" s="195">
        <f>'[2]10'!E23</f>
        <v>0</v>
      </c>
      <c r="F21" s="15">
        <f t="shared" si="6"/>
        <v>72</v>
      </c>
      <c r="G21" s="194">
        <f>'[2]10'!H23</f>
        <v>38</v>
      </c>
      <c r="H21" s="195">
        <f>'[2]10'!I23</f>
        <v>0</v>
      </c>
      <c r="I21" s="195">
        <f>'[2]10'!J23</f>
        <v>0</v>
      </c>
      <c r="J21" s="195">
        <f>'[2]10'!K23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'[2]10'!B24</f>
        <v>42</v>
      </c>
      <c r="C22" s="195">
        <f>'[2]10'!C24</f>
        <v>30</v>
      </c>
      <c r="D22" s="195">
        <f>'[2]10'!D24</f>
        <v>0</v>
      </c>
      <c r="E22" s="195">
        <f>'[2]10'!E24</f>
        <v>0</v>
      </c>
      <c r="F22" s="15">
        <f t="shared" si="6"/>
        <v>72</v>
      </c>
      <c r="G22" s="194">
        <f>'[2]10'!H24</f>
        <v>38</v>
      </c>
      <c r="H22" s="195">
        <f>'[2]10'!I24</f>
        <v>0</v>
      </c>
      <c r="I22" s="195">
        <f>'[2]10'!J24</f>
        <v>0</v>
      </c>
      <c r="J22" s="195">
        <f>'[2]10'!K24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'[2]10'!B25</f>
        <v>42</v>
      </c>
      <c r="C23" s="195">
        <f>'[2]10'!C25</f>
        <v>30</v>
      </c>
      <c r="D23" s="195">
        <f>'[2]10'!D25</f>
        <v>0</v>
      </c>
      <c r="E23" s="195">
        <f>'[2]10'!E25</f>
        <v>0</v>
      </c>
      <c r="F23" s="15">
        <f t="shared" si="6"/>
        <v>72</v>
      </c>
      <c r="G23" s="194">
        <f>'[2]10'!H25</f>
        <v>38</v>
      </c>
      <c r="H23" s="195">
        <f>'[2]10'!I25</f>
        <v>0</v>
      </c>
      <c r="I23" s="195">
        <f>'[2]10'!J25</f>
        <v>0</v>
      </c>
      <c r="J23" s="195">
        <f>'[2]10'!K25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'[2]10'!B26</f>
        <v>42</v>
      </c>
      <c r="C24" s="195">
        <f>'[2]10'!C26</f>
        <v>30</v>
      </c>
      <c r="D24" s="195">
        <f>'[2]10'!D26</f>
        <v>0</v>
      </c>
      <c r="E24" s="195">
        <f>'[2]10'!E26</f>
        <v>0</v>
      </c>
      <c r="F24" s="15">
        <f t="shared" si="6"/>
        <v>72</v>
      </c>
      <c r="G24" s="194">
        <f>'[2]10'!H26</f>
        <v>38</v>
      </c>
      <c r="H24" s="195">
        <f>'[2]10'!I26</f>
        <v>0</v>
      </c>
      <c r="I24" s="195">
        <f>'[2]10'!J26</f>
        <v>0</v>
      </c>
      <c r="J24" s="195">
        <f>'[2]10'!K26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'[2]10'!B27</f>
        <v>42</v>
      </c>
      <c r="C25" s="195">
        <f>'[2]10'!C27</f>
        <v>30</v>
      </c>
      <c r="D25" s="195">
        <f>'[2]10'!D27</f>
        <v>0</v>
      </c>
      <c r="E25" s="195">
        <f>'[2]10'!E27</f>
        <v>0</v>
      </c>
      <c r="F25" s="15">
        <f t="shared" si="6"/>
        <v>72</v>
      </c>
      <c r="G25" s="194">
        <f>'[2]10'!H27</f>
        <v>38</v>
      </c>
      <c r="H25" s="195">
        <f>'[2]10'!I27</f>
        <v>0</v>
      </c>
      <c r="I25" s="195">
        <f>'[2]10'!J27</f>
        <v>0</v>
      </c>
      <c r="J25" s="195">
        <f>'[2]10'!K27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'[2]10'!B28</f>
        <v>42</v>
      </c>
      <c r="C26" s="195">
        <f>'[2]10'!C28</f>
        <v>30</v>
      </c>
      <c r="D26" s="195">
        <f>'[2]10'!D28</f>
        <v>0</v>
      </c>
      <c r="E26" s="195">
        <f>'[2]10'!E28</f>
        <v>0</v>
      </c>
      <c r="F26" s="15">
        <f t="shared" si="6"/>
        <v>72</v>
      </c>
      <c r="G26" s="194">
        <f>'[2]10'!H28</f>
        <v>38</v>
      </c>
      <c r="H26" s="195">
        <f>'[2]10'!I28</f>
        <v>0</v>
      </c>
      <c r="I26" s="195">
        <f>'[2]10'!J28</f>
        <v>0</v>
      </c>
      <c r="J26" s="195">
        <f>'[2]10'!K28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'[2]10'!B29</f>
        <v>42</v>
      </c>
      <c r="C27" s="195">
        <f>'[2]10'!C29</f>
        <v>30</v>
      </c>
      <c r="D27" s="195">
        <f>'[2]10'!D29</f>
        <v>0</v>
      </c>
      <c r="E27" s="195">
        <f>'[2]10'!E29</f>
        <v>0</v>
      </c>
      <c r="F27" s="15">
        <f t="shared" si="6"/>
        <v>72</v>
      </c>
      <c r="G27" s="194">
        <f>'[2]10'!H29</f>
        <v>38</v>
      </c>
      <c r="H27" s="195">
        <f>'[2]10'!I29</f>
        <v>0</v>
      </c>
      <c r="I27" s="195">
        <f>'[2]10'!J29</f>
        <v>0</v>
      </c>
      <c r="J27" s="195">
        <f>'[2]10'!K29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'[2]10'!B30</f>
        <v>42</v>
      </c>
      <c r="C28" s="195">
        <f>'[2]10'!C30</f>
        <v>30</v>
      </c>
      <c r="D28" s="195">
        <f>'[2]10'!D30</f>
        <v>0</v>
      </c>
      <c r="E28" s="195">
        <f>'[2]10'!E30</f>
        <v>0</v>
      </c>
      <c r="F28" s="15">
        <f t="shared" si="6"/>
        <v>72</v>
      </c>
      <c r="G28" s="194">
        <f>'[2]10'!H30</f>
        <v>38</v>
      </c>
      <c r="H28" s="195">
        <f>'[2]10'!I30</f>
        <v>0</v>
      </c>
      <c r="I28" s="195">
        <f>'[2]10'!J30</f>
        <v>0</v>
      </c>
      <c r="J28" s="195">
        <f>'[2]10'!K30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'[2]10'!B31</f>
        <v>42</v>
      </c>
      <c r="C29" s="195">
        <f>'[2]10'!C31</f>
        <v>30</v>
      </c>
      <c r="D29" s="195">
        <f>'[2]10'!D31</f>
        <v>0</v>
      </c>
      <c r="E29" s="195">
        <f>'[2]10'!E31</f>
        <v>0</v>
      </c>
      <c r="F29" s="15">
        <f t="shared" si="6"/>
        <v>72</v>
      </c>
      <c r="G29" s="194">
        <f>'[2]10'!H31</f>
        <v>38</v>
      </c>
      <c r="H29" s="195">
        <f>'[2]10'!I31</f>
        <v>0</v>
      </c>
      <c r="I29" s="195">
        <f>'[2]10'!J31</f>
        <v>0</v>
      </c>
      <c r="J29" s="195">
        <f>'[2]10'!K31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'[2]10'!B32</f>
        <v>42</v>
      </c>
      <c r="C30" s="195">
        <f>'[2]10'!C32</f>
        <v>30</v>
      </c>
      <c r="D30" s="195">
        <f>'[2]10'!D32</f>
        <v>0</v>
      </c>
      <c r="E30" s="195">
        <f>'[2]10'!E32</f>
        <v>0</v>
      </c>
      <c r="F30" s="15">
        <f t="shared" si="6"/>
        <v>72</v>
      </c>
      <c r="G30" s="194">
        <f>'[2]10'!H32</f>
        <v>38</v>
      </c>
      <c r="H30" s="195">
        <f>'[2]10'!I32</f>
        <v>0</v>
      </c>
      <c r="I30" s="195">
        <f>'[2]10'!J32</f>
        <v>0</v>
      </c>
      <c r="J30" s="195">
        <f>'[2]10'!K32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'[2]10'!B33</f>
        <v>42</v>
      </c>
      <c r="C31" s="195">
        <f>'[2]10'!C33</f>
        <v>30</v>
      </c>
      <c r="D31" s="195">
        <f>'[2]10'!D33</f>
        <v>0</v>
      </c>
      <c r="E31" s="195">
        <f>'[2]10'!E33</f>
        <v>0</v>
      </c>
      <c r="F31" s="15">
        <f t="shared" si="6"/>
        <v>72</v>
      </c>
      <c r="G31" s="194">
        <f>'[2]10'!H33</f>
        <v>38</v>
      </c>
      <c r="H31" s="195">
        <f>'[2]10'!I33</f>
        <v>0</v>
      </c>
      <c r="I31" s="195">
        <f>'[2]10'!J33</f>
        <v>0</v>
      </c>
      <c r="J31" s="195">
        <f>'[2]10'!K33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'[2]10'!B34</f>
        <v>42</v>
      </c>
      <c r="C32" s="195">
        <f>'[2]10'!C34</f>
        <v>30</v>
      </c>
      <c r="D32" s="195">
        <f>'[2]10'!D34</f>
        <v>0</v>
      </c>
      <c r="E32" s="195">
        <f>'[2]10'!E34</f>
        <v>0</v>
      </c>
      <c r="F32" s="15">
        <f t="shared" si="6"/>
        <v>72</v>
      </c>
      <c r="G32" s="194">
        <f>'[2]10'!H34</f>
        <v>38</v>
      </c>
      <c r="H32" s="195">
        <f>'[2]10'!I34</f>
        <v>0</v>
      </c>
      <c r="I32" s="195">
        <f>'[2]10'!J34</f>
        <v>0</v>
      </c>
      <c r="J32" s="195">
        <f>'[2]10'!K34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'[2]10'!B35</f>
        <v>42</v>
      </c>
      <c r="C33" s="195">
        <f>'[2]10'!C35</f>
        <v>30</v>
      </c>
      <c r="D33" s="195">
        <f>'[2]10'!D35</f>
        <v>0</v>
      </c>
      <c r="E33" s="195">
        <f>'[2]10'!E35</f>
        <v>0</v>
      </c>
      <c r="F33" s="15">
        <f t="shared" si="6"/>
        <v>72</v>
      </c>
      <c r="G33" s="194">
        <f>'[2]10'!H35</f>
        <v>38</v>
      </c>
      <c r="H33" s="195">
        <f>'[2]10'!I35</f>
        <v>0</v>
      </c>
      <c r="I33" s="195">
        <f>'[2]10'!J35</f>
        <v>0</v>
      </c>
      <c r="J33" s="195">
        <f>'[2]10'!K35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'[2]10'!B36</f>
        <v>42</v>
      </c>
      <c r="C34" s="195">
        <f>'[2]10'!C36</f>
        <v>30</v>
      </c>
      <c r="D34" s="195">
        <f>'[2]10'!D36</f>
        <v>0</v>
      </c>
      <c r="E34" s="195">
        <f>'[2]10'!E36</f>
        <v>0</v>
      </c>
      <c r="F34" s="15">
        <f t="shared" si="6"/>
        <v>72</v>
      </c>
      <c r="G34" s="194">
        <f>'[2]10'!H36</f>
        <v>38</v>
      </c>
      <c r="H34" s="195">
        <f>'[2]10'!I36</f>
        <v>0</v>
      </c>
      <c r="I34" s="195">
        <f>'[2]10'!J36</f>
        <v>0</v>
      </c>
      <c r="J34" s="195">
        <f>'[2]10'!K36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'[2]10'!B37</f>
        <v>42</v>
      </c>
      <c r="C35" s="195">
        <f>'[2]10'!C37</f>
        <v>30</v>
      </c>
      <c r="D35" s="195">
        <f>'[2]10'!D37</f>
        <v>0</v>
      </c>
      <c r="E35" s="195">
        <f>'[2]10'!E37</f>
        <v>0</v>
      </c>
      <c r="F35" s="15">
        <f t="shared" si="6"/>
        <v>72</v>
      </c>
      <c r="G35" s="194">
        <f>'[2]10'!H37</f>
        <v>38</v>
      </c>
      <c r="H35" s="195">
        <f>'[2]10'!I37</f>
        <v>0</v>
      </c>
      <c r="I35" s="195">
        <f>'[2]10'!J37</f>
        <v>0</v>
      </c>
      <c r="J35" s="195">
        <f>'[2]10'!K37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'[2]10'!B38</f>
        <v>42</v>
      </c>
      <c r="C36" s="195">
        <f>'[2]10'!C38</f>
        <v>30</v>
      </c>
      <c r="D36" s="195">
        <f>'[2]10'!D38</f>
        <v>0</v>
      </c>
      <c r="E36" s="195">
        <f>'[2]10'!E38</f>
        <v>0</v>
      </c>
      <c r="F36" s="15">
        <f t="shared" si="6"/>
        <v>72</v>
      </c>
      <c r="G36" s="194">
        <f>'[2]10'!H38</f>
        <v>38</v>
      </c>
      <c r="H36" s="195">
        <f>'[2]10'!I38</f>
        <v>0</v>
      </c>
      <c r="I36" s="195">
        <f>'[2]10'!J38</f>
        <v>0</v>
      </c>
      <c r="J36" s="195">
        <f>'[2]10'!K38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'[2]10'!B39</f>
        <v>42</v>
      </c>
      <c r="C37" s="195">
        <f>'[2]10'!C39</f>
        <v>30</v>
      </c>
      <c r="D37" s="195">
        <f>'[2]10'!D39</f>
        <v>0</v>
      </c>
      <c r="E37" s="195">
        <f>'[2]10'!E39</f>
        <v>0</v>
      </c>
      <c r="F37" s="15">
        <f t="shared" si="6"/>
        <v>72</v>
      </c>
      <c r="G37" s="194">
        <f>'[2]10'!H39</f>
        <v>38</v>
      </c>
      <c r="H37" s="195">
        <f>'[2]10'!I39</f>
        <v>0</v>
      </c>
      <c r="I37" s="195">
        <f>'[2]10'!J39</f>
        <v>0</v>
      </c>
      <c r="J37" s="195">
        <f>'[2]10'!K39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'[2]10'!B40</f>
        <v>42</v>
      </c>
      <c r="C38" s="195">
        <f>'[2]10'!C40</f>
        <v>30</v>
      </c>
      <c r="D38" s="195">
        <f>'[2]10'!D40</f>
        <v>0</v>
      </c>
      <c r="E38" s="195">
        <f>'[2]10'!E40</f>
        <v>0</v>
      </c>
      <c r="F38" s="15">
        <f t="shared" si="6"/>
        <v>72</v>
      </c>
      <c r="G38" s="194">
        <f>'[2]10'!H40</f>
        <v>38</v>
      </c>
      <c r="H38" s="195">
        <f>'[2]10'!I40</f>
        <v>0</v>
      </c>
      <c r="I38" s="195">
        <f>'[2]10'!J40</f>
        <v>0</v>
      </c>
      <c r="J38" s="195">
        <f>'[2]10'!K40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'[2]10'!B41</f>
        <v>42</v>
      </c>
      <c r="C39" s="195">
        <f>'[2]10'!C41</f>
        <v>30</v>
      </c>
      <c r="D39" s="195">
        <f>'[2]10'!D41</f>
        <v>0</v>
      </c>
      <c r="E39" s="195">
        <f>'[2]10'!E41</f>
        <v>0</v>
      </c>
      <c r="F39" s="15">
        <f t="shared" si="6"/>
        <v>72</v>
      </c>
      <c r="G39" s="194">
        <f>'[2]10'!H41</f>
        <v>38</v>
      </c>
      <c r="H39" s="195">
        <f>'[2]10'!I41</f>
        <v>0</v>
      </c>
      <c r="I39" s="195">
        <f>'[2]10'!J41</f>
        <v>0</v>
      </c>
      <c r="J39" s="195">
        <f>'[2]10'!K41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'[2]10'!B42</f>
        <v>42</v>
      </c>
      <c r="C40" s="195">
        <f>'[2]10'!C42</f>
        <v>30</v>
      </c>
      <c r="D40" s="195">
        <f>'[2]10'!D42</f>
        <v>0</v>
      </c>
      <c r="E40" s="195">
        <f>'[2]10'!E42</f>
        <v>0</v>
      </c>
      <c r="F40" s="15">
        <f t="shared" si="6"/>
        <v>72</v>
      </c>
      <c r="G40" s="194">
        <f>'[2]10'!H42</f>
        <v>38</v>
      </c>
      <c r="H40" s="195">
        <f>'[2]10'!I42</f>
        <v>0</v>
      </c>
      <c r="I40" s="195">
        <f>'[2]10'!J42</f>
        <v>0</v>
      </c>
      <c r="J40" s="195">
        <f>'[2]10'!K42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'[2]10'!B43</f>
        <v>42</v>
      </c>
      <c r="C41" s="195">
        <f>'[2]10'!C43</f>
        <v>30</v>
      </c>
      <c r="D41" s="195">
        <f>'[2]10'!D43</f>
        <v>0</v>
      </c>
      <c r="E41" s="195">
        <f>'[2]10'!E43</f>
        <v>0</v>
      </c>
      <c r="F41" s="15">
        <f t="shared" si="6"/>
        <v>72</v>
      </c>
      <c r="G41" s="194">
        <f>'[2]10'!H43</f>
        <v>38</v>
      </c>
      <c r="H41" s="195">
        <f>'[2]10'!I43</f>
        <v>0</v>
      </c>
      <c r="I41" s="195">
        <f>'[2]10'!J43</f>
        <v>0</v>
      </c>
      <c r="J41" s="195">
        <f>'[2]10'!K43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'[2]10'!B44</f>
        <v>42</v>
      </c>
      <c r="C42" s="195">
        <f>'[2]10'!C44</f>
        <v>30</v>
      </c>
      <c r="D42" s="195">
        <f>'[2]10'!D44</f>
        <v>0</v>
      </c>
      <c r="E42" s="195">
        <f>'[2]10'!E44</f>
        <v>0</v>
      </c>
      <c r="F42" s="15">
        <f t="shared" si="6"/>
        <v>72</v>
      </c>
      <c r="G42" s="194">
        <f>'[2]10'!H44</f>
        <v>37</v>
      </c>
      <c r="H42" s="195">
        <f>'[2]10'!I44</f>
        <v>0</v>
      </c>
      <c r="I42" s="195">
        <f>'[2]10'!J44</f>
        <v>0</v>
      </c>
      <c r="J42" s="195">
        <f>'[2]10'!K44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'[2]10'!B45</f>
        <v>42</v>
      </c>
      <c r="C43" s="195">
        <f>'[2]10'!C45</f>
        <v>30</v>
      </c>
      <c r="D43" s="195">
        <f>'[2]10'!D45</f>
        <v>0</v>
      </c>
      <c r="E43" s="195">
        <f>'[2]10'!E45</f>
        <v>0</v>
      </c>
      <c r="F43" s="15">
        <f t="shared" si="6"/>
        <v>72</v>
      </c>
      <c r="G43" s="194">
        <f>'[2]10'!H45</f>
        <v>37</v>
      </c>
      <c r="H43" s="195">
        <f>'[2]10'!I45</f>
        <v>0</v>
      </c>
      <c r="I43" s="195">
        <f>'[2]10'!J45</f>
        <v>0</v>
      </c>
      <c r="J43" s="195">
        <f>'[2]10'!K45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'[2]10'!B46</f>
        <v>42</v>
      </c>
      <c r="C44" s="195">
        <f>'[2]10'!C46</f>
        <v>30</v>
      </c>
      <c r="D44" s="195">
        <f>'[2]10'!D46</f>
        <v>0</v>
      </c>
      <c r="E44" s="195">
        <f>'[2]10'!E46</f>
        <v>0</v>
      </c>
      <c r="F44" s="15">
        <f t="shared" si="6"/>
        <v>72</v>
      </c>
      <c r="G44" s="194">
        <f>'[2]10'!H46</f>
        <v>37</v>
      </c>
      <c r="H44" s="195">
        <f>'[2]10'!I46</f>
        <v>0</v>
      </c>
      <c r="I44" s="195">
        <f>'[2]10'!J46</f>
        <v>0</v>
      </c>
      <c r="J44" s="195">
        <f>'[2]10'!K46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'[2]10'!B47</f>
        <v>42</v>
      </c>
      <c r="C45" s="195">
        <f>'[2]10'!C47</f>
        <v>30</v>
      </c>
      <c r="D45" s="195">
        <f>'[2]10'!D47</f>
        <v>0</v>
      </c>
      <c r="E45" s="195">
        <f>'[2]10'!E47</f>
        <v>0</v>
      </c>
      <c r="F45" s="15">
        <f t="shared" si="6"/>
        <v>72</v>
      </c>
      <c r="G45" s="194">
        <f>'[2]10'!H47</f>
        <v>37</v>
      </c>
      <c r="H45" s="195">
        <f>'[2]10'!I47</f>
        <v>0</v>
      </c>
      <c r="I45" s="195">
        <f>'[2]10'!J47</f>
        <v>0</v>
      </c>
      <c r="J45" s="195">
        <f>'[2]10'!K47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'[2]10'!B48</f>
        <v>42</v>
      </c>
      <c r="C46" s="195">
        <f>'[2]10'!C48</f>
        <v>30</v>
      </c>
      <c r="D46" s="195">
        <f>'[2]10'!D48</f>
        <v>0</v>
      </c>
      <c r="E46" s="195">
        <f>'[2]10'!E48</f>
        <v>0</v>
      </c>
      <c r="F46" s="15">
        <f t="shared" si="6"/>
        <v>72</v>
      </c>
      <c r="G46" s="194">
        <f>'[2]10'!H48</f>
        <v>37</v>
      </c>
      <c r="H46" s="195">
        <f>'[2]10'!I48</f>
        <v>0</v>
      </c>
      <c r="I46" s="195">
        <f>'[2]10'!J48</f>
        <v>0</v>
      </c>
      <c r="J46" s="195">
        <f>'[2]10'!K48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'[2]10'!B49</f>
        <v>42</v>
      </c>
      <c r="C47" s="195">
        <f>'[2]10'!C49</f>
        <v>30</v>
      </c>
      <c r="D47" s="195">
        <f>'[2]10'!D49</f>
        <v>0</v>
      </c>
      <c r="E47" s="195">
        <f>'[2]10'!E49</f>
        <v>0</v>
      </c>
      <c r="F47" s="15">
        <f t="shared" si="6"/>
        <v>72</v>
      </c>
      <c r="G47" s="194">
        <f>'[2]10'!H49</f>
        <v>37</v>
      </c>
      <c r="H47" s="195">
        <f>'[2]10'!I49</f>
        <v>0</v>
      </c>
      <c r="I47" s="195">
        <f>'[2]10'!J49</f>
        <v>0</v>
      </c>
      <c r="J47" s="195">
        <f>'[2]10'!K49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'[2]10'!B50</f>
        <v>42</v>
      </c>
      <c r="C48" s="195">
        <f>'[2]10'!C50</f>
        <v>30</v>
      </c>
      <c r="D48" s="195">
        <f>'[2]10'!D50</f>
        <v>0</v>
      </c>
      <c r="E48" s="195">
        <f>'[2]10'!E50</f>
        <v>0</v>
      </c>
      <c r="F48" s="15">
        <f t="shared" si="6"/>
        <v>72</v>
      </c>
      <c r="G48" s="194">
        <f>'[2]10'!H50</f>
        <v>37</v>
      </c>
      <c r="H48" s="195">
        <f>'[2]10'!I50</f>
        <v>0</v>
      </c>
      <c r="I48" s="195">
        <f>'[2]10'!J50</f>
        <v>0</v>
      </c>
      <c r="J48" s="195">
        <f>'[2]10'!K50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'[2]10'!B51</f>
        <v>42</v>
      </c>
      <c r="C49" s="195">
        <f>'[2]10'!C51</f>
        <v>30</v>
      </c>
      <c r="D49" s="195">
        <f>'[2]10'!D51</f>
        <v>0</v>
      </c>
      <c r="E49" s="195">
        <f>'[2]10'!E51</f>
        <v>0</v>
      </c>
      <c r="F49" s="15">
        <f t="shared" si="6"/>
        <v>72</v>
      </c>
      <c r="G49" s="194">
        <f>'[2]10'!H51</f>
        <v>37</v>
      </c>
      <c r="H49" s="195">
        <f>'[2]10'!I51</f>
        <v>0</v>
      </c>
      <c r="I49" s="195">
        <f>'[2]10'!J51</f>
        <v>0</v>
      </c>
      <c r="J49" s="195">
        <f>'[2]10'!K51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'[2]10'!B52</f>
        <v>42</v>
      </c>
      <c r="C50" s="195">
        <f>'[2]10'!C52</f>
        <v>30</v>
      </c>
      <c r="D50" s="195">
        <f>'[2]10'!D52</f>
        <v>0</v>
      </c>
      <c r="E50" s="195">
        <f>'[2]10'!E52</f>
        <v>0</v>
      </c>
      <c r="F50" s="15">
        <f t="shared" si="6"/>
        <v>72</v>
      </c>
      <c r="G50" s="194">
        <f>'[2]10'!H52</f>
        <v>37</v>
      </c>
      <c r="H50" s="195">
        <f>'[2]10'!I52</f>
        <v>0</v>
      </c>
      <c r="I50" s="195">
        <f>'[2]10'!J52</f>
        <v>0</v>
      </c>
      <c r="J50" s="195">
        <f>'[2]10'!K52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'[2]10'!B53</f>
        <v>42</v>
      </c>
      <c r="C51" s="195">
        <f>'[2]10'!C53</f>
        <v>30</v>
      </c>
      <c r="D51" s="195">
        <f>'[2]10'!D53</f>
        <v>0</v>
      </c>
      <c r="E51" s="195">
        <f>'[2]10'!E53</f>
        <v>0</v>
      </c>
      <c r="F51" s="15">
        <f t="shared" si="6"/>
        <v>72</v>
      </c>
      <c r="G51" s="194">
        <f>'[2]10'!H53</f>
        <v>37</v>
      </c>
      <c r="H51" s="195">
        <f>'[2]10'!I53</f>
        <v>0</v>
      </c>
      <c r="I51" s="195">
        <f>'[2]10'!J53</f>
        <v>0</v>
      </c>
      <c r="J51" s="195">
        <f>'[2]10'!K53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'[2]10'!B54</f>
        <v>42</v>
      </c>
      <c r="C52" s="195">
        <f>'[2]10'!C54</f>
        <v>30</v>
      </c>
      <c r="D52" s="195">
        <f>'[2]10'!D54</f>
        <v>0</v>
      </c>
      <c r="E52" s="195">
        <f>'[2]10'!E54</f>
        <v>0</v>
      </c>
      <c r="F52" s="15">
        <f t="shared" si="6"/>
        <v>72</v>
      </c>
      <c r="G52" s="194">
        <f>'[2]10'!H54</f>
        <v>37</v>
      </c>
      <c r="H52" s="195">
        <f>'[2]10'!I54</f>
        <v>0</v>
      </c>
      <c r="I52" s="195">
        <f>'[2]10'!J54</f>
        <v>0</v>
      </c>
      <c r="J52" s="195">
        <f>'[2]10'!K54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'[2]10'!B55</f>
        <v>42</v>
      </c>
      <c r="C53" s="195">
        <f>'[2]10'!C55</f>
        <v>30</v>
      </c>
      <c r="D53" s="195">
        <f>'[2]10'!D55</f>
        <v>0</v>
      </c>
      <c r="E53" s="195">
        <f>'[2]10'!E55</f>
        <v>0</v>
      </c>
      <c r="F53" s="15">
        <f t="shared" si="6"/>
        <v>72</v>
      </c>
      <c r="G53" s="194">
        <f>'[2]10'!H55</f>
        <v>37</v>
      </c>
      <c r="H53" s="195">
        <f>'[2]10'!I55</f>
        <v>0</v>
      </c>
      <c r="I53" s="195">
        <f>'[2]10'!J55</f>
        <v>0</v>
      </c>
      <c r="J53" s="195">
        <f>'[2]10'!K55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'[2]10'!B56</f>
        <v>42</v>
      </c>
      <c r="C54" s="195">
        <f>'[2]10'!C56</f>
        <v>30</v>
      </c>
      <c r="D54" s="195">
        <f>'[2]10'!D56</f>
        <v>0</v>
      </c>
      <c r="E54" s="195">
        <f>'[2]10'!E56</f>
        <v>0</v>
      </c>
      <c r="F54" s="15">
        <f t="shared" si="6"/>
        <v>72</v>
      </c>
      <c r="G54" s="194">
        <f>'[2]10'!H56</f>
        <v>37</v>
      </c>
      <c r="H54" s="195">
        <f>'[2]10'!I56</f>
        <v>0</v>
      </c>
      <c r="I54" s="195">
        <f>'[2]10'!J56</f>
        <v>0</v>
      </c>
      <c r="J54" s="195">
        <f>'[2]10'!K56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'[2]10'!B57</f>
        <v>42</v>
      </c>
      <c r="C55" s="195">
        <f>'[2]10'!C57</f>
        <v>30</v>
      </c>
      <c r="D55" s="195">
        <f>'[2]10'!D57</f>
        <v>0</v>
      </c>
      <c r="E55" s="195">
        <f>'[2]10'!E57</f>
        <v>0</v>
      </c>
      <c r="F55" s="15">
        <f t="shared" si="6"/>
        <v>72</v>
      </c>
      <c r="G55" s="194">
        <f>'[2]10'!H57</f>
        <v>37</v>
      </c>
      <c r="H55" s="195">
        <f>'[2]10'!I57</f>
        <v>0</v>
      </c>
      <c r="I55" s="195">
        <f>'[2]10'!J57</f>
        <v>0</v>
      </c>
      <c r="J55" s="195">
        <f>'[2]10'!K57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'[2]10'!B58</f>
        <v>42</v>
      </c>
      <c r="C56" s="195">
        <f>'[2]10'!C58</f>
        <v>30</v>
      </c>
      <c r="D56" s="195">
        <f>'[2]10'!D58</f>
        <v>0</v>
      </c>
      <c r="E56" s="195">
        <f>'[2]10'!E58</f>
        <v>0</v>
      </c>
      <c r="F56" s="15">
        <f t="shared" si="6"/>
        <v>72</v>
      </c>
      <c r="G56" s="194">
        <f>'[2]10'!H58</f>
        <v>37</v>
      </c>
      <c r="H56" s="195">
        <f>'[2]10'!I58</f>
        <v>0</v>
      </c>
      <c r="I56" s="195">
        <f>'[2]10'!J58</f>
        <v>0</v>
      </c>
      <c r="J56" s="195">
        <f>'[2]10'!K58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'[2]10'!B59</f>
        <v>42</v>
      </c>
      <c r="C57" s="195">
        <f>'[2]10'!C59</f>
        <v>30</v>
      </c>
      <c r="D57" s="195">
        <f>'[2]10'!D59</f>
        <v>0</v>
      </c>
      <c r="E57" s="195">
        <f>'[2]10'!E59</f>
        <v>0</v>
      </c>
      <c r="F57" s="15">
        <f t="shared" si="6"/>
        <v>72</v>
      </c>
      <c r="G57" s="194">
        <f>'[2]10'!H59</f>
        <v>37</v>
      </c>
      <c r="H57" s="195">
        <f>'[2]10'!I59</f>
        <v>0</v>
      </c>
      <c r="I57" s="195">
        <f>'[2]10'!J59</f>
        <v>0</v>
      </c>
      <c r="J57" s="195">
        <f>'[2]10'!K59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'[2]10'!B60</f>
        <v>42</v>
      </c>
      <c r="C58" s="195">
        <f>'[2]10'!C60</f>
        <v>30</v>
      </c>
      <c r="D58" s="195">
        <f>'[2]10'!D60</f>
        <v>0</v>
      </c>
      <c r="E58" s="195">
        <f>'[2]10'!E60</f>
        <v>0</v>
      </c>
      <c r="F58" s="15">
        <f t="shared" si="6"/>
        <v>72</v>
      </c>
      <c r="G58" s="194">
        <f>'[2]10'!H60</f>
        <v>37</v>
      </c>
      <c r="H58" s="195">
        <f>'[2]10'!I60</f>
        <v>0</v>
      </c>
      <c r="I58" s="195">
        <f>'[2]10'!J60</f>
        <v>0</v>
      </c>
      <c r="J58" s="195">
        <f>'[2]10'!K60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'[2]10'!B61</f>
        <v>42</v>
      </c>
      <c r="C59" s="195">
        <f>'[2]10'!C61</f>
        <v>30</v>
      </c>
      <c r="D59" s="195">
        <f>'[2]10'!D61</f>
        <v>0</v>
      </c>
      <c r="E59" s="195">
        <f>'[2]10'!E61</f>
        <v>0</v>
      </c>
      <c r="F59" s="15">
        <f t="shared" si="6"/>
        <v>72</v>
      </c>
      <c r="G59" s="194">
        <f>'[2]10'!H61</f>
        <v>37</v>
      </c>
      <c r="H59" s="195">
        <f>'[2]10'!I61</f>
        <v>0</v>
      </c>
      <c r="I59" s="195">
        <f>'[2]10'!J61</f>
        <v>0</v>
      </c>
      <c r="J59" s="195">
        <f>'[2]10'!K61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'[2]10'!B62</f>
        <v>42</v>
      </c>
      <c r="C60" s="195">
        <f>'[2]10'!C62</f>
        <v>30</v>
      </c>
      <c r="D60" s="195">
        <f>'[2]10'!D62</f>
        <v>0</v>
      </c>
      <c r="E60" s="195">
        <f>'[2]10'!E62</f>
        <v>0</v>
      </c>
      <c r="F60" s="15">
        <f t="shared" si="6"/>
        <v>72</v>
      </c>
      <c r="G60" s="194">
        <f>'[2]10'!H62</f>
        <v>37</v>
      </c>
      <c r="H60" s="195">
        <f>'[2]10'!I62</f>
        <v>0</v>
      </c>
      <c r="I60" s="195">
        <f>'[2]10'!J62</f>
        <v>0</v>
      </c>
      <c r="J60" s="195">
        <f>'[2]10'!K62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'[2]10'!B63</f>
        <v>42</v>
      </c>
      <c r="C61" s="195">
        <f>'[2]10'!C63</f>
        <v>30</v>
      </c>
      <c r="D61" s="195">
        <f>'[2]10'!D63</f>
        <v>0</v>
      </c>
      <c r="E61" s="195">
        <f>'[2]10'!E63</f>
        <v>0</v>
      </c>
      <c r="F61" s="15">
        <f t="shared" si="6"/>
        <v>72</v>
      </c>
      <c r="G61" s="194">
        <f>'[2]10'!H63</f>
        <v>37</v>
      </c>
      <c r="H61" s="195">
        <f>'[2]10'!I63</f>
        <v>0</v>
      </c>
      <c r="I61" s="195">
        <f>'[2]10'!J63</f>
        <v>0</v>
      </c>
      <c r="J61" s="195">
        <f>'[2]10'!K63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'[2]10'!B64</f>
        <v>42</v>
      </c>
      <c r="C62" s="195">
        <f>'[2]10'!C64</f>
        <v>30</v>
      </c>
      <c r="D62" s="195">
        <f>'[2]10'!D64</f>
        <v>0</v>
      </c>
      <c r="E62" s="195">
        <f>'[2]10'!E64</f>
        <v>0</v>
      </c>
      <c r="F62" s="15">
        <f t="shared" si="6"/>
        <v>72</v>
      </c>
      <c r="G62" s="194">
        <f>'[2]10'!H64</f>
        <v>37</v>
      </c>
      <c r="H62" s="195">
        <f>'[2]10'!I64</f>
        <v>0</v>
      </c>
      <c r="I62" s="195">
        <f>'[2]10'!J64</f>
        <v>0</v>
      </c>
      <c r="J62" s="195">
        <f>'[2]10'!K64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'[2]10'!B65</f>
        <v>42</v>
      </c>
      <c r="C63" s="195">
        <f>'[2]10'!C65</f>
        <v>30</v>
      </c>
      <c r="D63" s="195">
        <f>'[2]10'!D65</f>
        <v>0</v>
      </c>
      <c r="E63" s="195">
        <f>'[2]10'!E65</f>
        <v>0</v>
      </c>
      <c r="F63" s="15">
        <f t="shared" si="6"/>
        <v>72</v>
      </c>
      <c r="G63" s="194">
        <f>'[2]10'!H65</f>
        <v>37</v>
      </c>
      <c r="H63" s="195">
        <f>'[2]10'!I65</f>
        <v>0</v>
      </c>
      <c r="I63" s="195">
        <f>'[2]10'!J65</f>
        <v>0</v>
      </c>
      <c r="J63" s="195">
        <f>'[2]10'!K65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'[2]10'!B66</f>
        <v>42</v>
      </c>
      <c r="C64" s="195">
        <f>'[2]10'!C66</f>
        <v>30</v>
      </c>
      <c r="D64" s="195">
        <f>'[2]10'!D66</f>
        <v>0</v>
      </c>
      <c r="E64" s="195">
        <f>'[2]10'!E66</f>
        <v>0</v>
      </c>
      <c r="F64" s="15">
        <f t="shared" si="6"/>
        <v>72</v>
      </c>
      <c r="G64" s="194">
        <f>'[2]10'!H66</f>
        <v>37</v>
      </c>
      <c r="H64" s="195">
        <f>'[2]10'!I66</f>
        <v>0</v>
      </c>
      <c r="I64" s="195">
        <f>'[2]10'!J66</f>
        <v>0</v>
      </c>
      <c r="J64" s="195">
        <f>'[2]10'!K66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'[2]10'!B67</f>
        <v>42</v>
      </c>
      <c r="C65" s="195">
        <f>'[2]10'!C67</f>
        <v>30</v>
      </c>
      <c r="D65" s="195">
        <f>'[2]10'!D67</f>
        <v>0</v>
      </c>
      <c r="E65" s="195">
        <f>'[2]10'!E67</f>
        <v>0</v>
      </c>
      <c r="F65" s="15">
        <f t="shared" si="6"/>
        <v>72</v>
      </c>
      <c r="G65" s="194">
        <f>'[2]10'!H67</f>
        <v>37</v>
      </c>
      <c r="H65" s="195">
        <f>'[2]10'!I67</f>
        <v>0</v>
      </c>
      <c r="I65" s="195">
        <f>'[2]10'!J67</f>
        <v>0</v>
      </c>
      <c r="J65" s="195">
        <f>'[2]10'!K67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'[2]10'!B68</f>
        <v>42</v>
      </c>
      <c r="C66" s="195">
        <f>'[2]10'!C68</f>
        <v>30</v>
      </c>
      <c r="D66" s="195">
        <f>'[2]10'!D68</f>
        <v>0</v>
      </c>
      <c r="E66" s="195">
        <f>'[2]10'!E68</f>
        <v>0</v>
      </c>
      <c r="F66" s="15">
        <f t="shared" si="6"/>
        <v>72</v>
      </c>
      <c r="G66" s="194">
        <f>'[2]10'!H68</f>
        <v>37</v>
      </c>
      <c r="H66" s="195">
        <f>'[2]10'!I68</f>
        <v>0</v>
      </c>
      <c r="I66" s="195">
        <f>'[2]10'!J68</f>
        <v>0</v>
      </c>
      <c r="J66" s="195">
        <f>'[2]10'!K68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'[2]10'!B69</f>
        <v>42</v>
      </c>
      <c r="C67" s="195">
        <f>'[2]10'!C69</f>
        <v>30</v>
      </c>
      <c r="D67" s="195">
        <f>'[2]10'!D69</f>
        <v>0</v>
      </c>
      <c r="E67" s="195">
        <f>'[2]10'!E69</f>
        <v>0</v>
      </c>
      <c r="F67" s="15">
        <f t="shared" si="6"/>
        <v>72</v>
      </c>
      <c r="G67" s="194">
        <f>'[2]10'!H69</f>
        <v>37</v>
      </c>
      <c r="H67" s="195">
        <f>'[2]10'!I69</f>
        <v>0</v>
      </c>
      <c r="I67" s="195">
        <f>'[2]10'!J69</f>
        <v>0</v>
      </c>
      <c r="J67" s="195">
        <f>'[2]10'!K69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'[2]10'!B70</f>
        <v>42</v>
      </c>
      <c r="C68" s="195">
        <f>'[2]10'!C70</f>
        <v>30</v>
      </c>
      <c r="D68" s="195">
        <f>'[2]10'!D70</f>
        <v>0</v>
      </c>
      <c r="E68" s="195">
        <f>'[2]10'!E70</f>
        <v>0</v>
      </c>
      <c r="F68" s="15">
        <f t="shared" si="6"/>
        <v>72</v>
      </c>
      <c r="G68" s="194">
        <f>'[2]10'!H70</f>
        <v>37</v>
      </c>
      <c r="H68" s="195">
        <f>'[2]10'!I70</f>
        <v>0</v>
      </c>
      <c r="I68" s="195">
        <f>'[2]10'!J70</f>
        <v>0</v>
      </c>
      <c r="J68" s="195">
        <f>'[2]10'!K70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'[2]10'!B71</f>
        <v>42</v>
      </c>
      <c r="C69" s="195">
        <f>'[2]10'!C71</f>
        <v>30</v>
      </c>
      <c r="D69" s="195">
        <f>'[2]10'!D71</f>
        <v>0</v>
      </c>
      <c r="E69" s="195">
        <f>'[2]10'!E71</f>
        <v>0</v>
      </c>
      <c r="F69" s="15">
        <f t="shared" ref="F69:F98" si="16">SUM(B69:E69)</f>
        <v>72</v>
      </c>
      <c r="G69" s="194">
        <f>'[2]10'!H71</f>
        <v>37</v>
      </c>
      <c r="H69" s="195">
        <f>'[2]10'!I71</f>
        <v>0</v>
      </c>
      <c r="I69" s="195">
        <f>'[2]10'!J71</f>
        <v>0</v>
      </c>
      <c r="J69" s="195">
        <f>'[2]10'!K71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'[2]10'!B72</f>
        <v>42</v>
      </c>
      <c r="C70" s="195">
        <f>'[2]10'!C72</f>
        <v>30</v>
      </c>
      <c r="D70" s="195">
        <f>'[2]10'!D72</f>
        <v>0</v>
      </c>
      <c r="E70" s="195">
        <f>'[2]10'!E72</f>
        <v>0</v>
      </c>
      <c r="F70" s="15">
        <f t="shared" si="16"/>
        <v>72</v>
      </c>
      <c r="G70" s="194">
        <f>'[2]10'!H72</f>
        <v>37</v>
      </c>
      <c r="H70" s="195">
        <f>'[2]10'!I72</f>
        <v>0</v>
      </c>
      <c r="I70" s="195">
        <f>'[2]10'!J72</f>
        <v>0</v>
      </c>
      <c r="J70" s="195">
        <f>'[2]10'!K72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'[2]10'!B73</f>
        <v>42</v>
      </c>
      <c r="C71" s="195">
        <f>'[2]10'!C73</f>
        <v>30</v>
      </c>
      <c r="D71" s="195">
        <f>'[2]10'!D73</f>
        <v>0</v>
      </c>
      <c r="E71" s="195">
        <f>'[2]10'!E73</f>
        <v>0</v>
      </c>
      <c r="F71" s="15">
        <f t="shared" si="16"/>
        <v>72</v>
      </c>
      <c r="G71" s="194">
        <f>'[2]10'!H73</f>
        <v>37</v>
      </c>
      <c r="H71" s="195">
        <f>'[2]10'!I73</f>
        <v>0</v>
      </c>
      <c r="I71" s="195">
        <f>'[2]10'!J73</f>
        <v>0</v>
      </c>
      <c r="J71" s="195">
        <f>'[2]10'!K73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'[2]10'!B74</f>
        <v>42</v>
      </c>
      <c r="C72" s="195">
        <f>'[2]10'!C74</f>
        <v>30</v>
      </c>
      <c r="D72" s="195">
        <f>'[2]10'!D74</f>
        <v>0</v>
      </c>
      <c r="E72" s="195">
        <f>'[2]10'!E74</f>
        <v>0</v>
      </c>
      <c r="F72" s="15">
        <f t="shared" si="16"/>
        <v>72</v>
      </c>
      <c r="G72" s="194">
        <f>'[2]10'!H74</f>
        <v>37</v>
      </c>
      <c r="H72" s="195">
        <f>'[2]10'!I74</f>
        <v>0</v>
      </c>
      <c r="I72" s="195">
        <f>'[2]10'!J74</f>
        <v>0</v>
      </c>
      <c r="J72" s="195">
        <f>'[2]10'!K74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'[2]10'!B75</f>
        <v>42</v>
      </c>
      <c r="C73" s="195">
        <f>'[2]10'!C75</f>
        <v>30</v>
      </c>
      <c r="D73" s="195">
        <f>'[2]10'!D75</f>
        <v>0</v>
      </c>
      <c r="E73" s="195">
        <f>'[2]10'!E75</f>
        <v>0</v>
      </c>
      <c r="F73" s="15">
        <f t="shared" si="16"/>
        <v>72</v>
      </c>
      <c r="G73" s="194">
        <f>'[2]10'!H75</f>
        <v>37</v>
      </c>
      <c r="H73" s="195">
        <f>'[2]10'!I75</f>
        <v>0</v>
      </c>
      <c r="I73" s="195">
        <f>'[2]10'!J75</f>
        <v>0</v>
      </c>
      <c r="J73" s="195">
        <f>'[2]10'!K75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'[2]10'!B76</f>
        <v>42</v>
      </c>
      <c r="C74" s="195">
        <f>'[2]10'!C76</f>
        <v>30</v>
      </c>
      <c r="D74" s="195">
        <f>'[2]10'!D76</f>
        <v>0</v>
      </c>
      <c r="E74" s="195">
        <f>'[2]10'!E76</f>
        <v>0</v>
      </c>
      <c r="F74" s="15">
        <f t="shared" si="16"/>
        <v>72</v>
      </c>
      <c r="G74" s="194">
        <f>'[2]10'!H76</f>
        <v>37</v>
      </c>
      <c r="H74" s="195">
        <f>'[2]10'!I76</f>
        <v>0</v>
      </c>
      <c r="I74" s="195">
        <f>'[2]10'!J76</f>
        <v>0</v>
      </c>
      <c r="J74" s="195">
        <f>'[2]10'!K76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'[2]10'!B77</f>
        <v>42</v>
      </c>
      <c r="C75" s="195">
        <f>'[2]10'!C77</f>
        <v>30</v>
      </c>
      <c r="D75" s="195">
        <f>'[2]10'!D77</f>
        <v>0</v>
      </c>
      <c r="E75" s="195">
        <f>'[2]10'!E77</f>
        <v>0</v>
      </c>
      <c r="F75" s="15">
        <f t="shared" si="16"/>
        <v>72</v>
      </c>
      <c r="G75" s="194">
        <f>'[2]10'!H77</f>
        <v>37</v>
      </c>
      <c r="H75" s="195">
        <f>'[2]10'!I77</f>
        <v>0</v>
      </c>
      <c r="I75" s="195">
        <f>'[2]10'!J77</f>
        <v>0</v>
      </c>
      <c r="J75" s="195">
        <f>'[2]10'!K77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'[2]10'!B78</f>
        <v>42</v>
      </c>
      <c r="C76" s="195">
        <f>'[2]10'!C78</f>
        <v>30</v>
      </c>
      <c r="D76" s="195">
        <f>'[2]10'!D78</f>
        <v>0</v>
      </c>
      <c r="E76" s="195">
        <f>'[2]10'!E78</f>
        <v>0</v>
      </c>
      <c r="F76" s="15">
        <f t="shared" si="16"/>
        <v>72</v>
      </c>
      <c r="G76" s="194">
        <f>'[2]10'!H78</f>
        <v>37</v>
      </c>
      <c r="H76" s="195">
        <f>'[2]10'!I78</f>
        <v>0</v>
      </c>
      <c r="I76" s="195">
        <f>'[2]10'!J78</f>
        <v>0</v>
      </c>
      <c r="J76" s="195">
        <f>'[2]10'!K78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'[2]10'!B79</f>
        <v>42</v>
      </c>
      <c r="C77" s="195">
        <f>'[2]10'!C79</f>
        <v>30</v>
      </c>
      <c r="D77" s="195">
        <f>'[2]10'!D79</f>
        <v>0</v>
      </c>
      <c r="E77" s="195">
        <f>'[2]10'!E79</f>
        <v>0</v>
      </c>
      <c r="F77" s="15">
        <f t="shared" si="16"/>
        <v>72</v>
      </c>
      <c r="G77" s="194">
        <f>'[2]10'!H79</f>
        <v>37</v>
      </c>
      <c r="H77" s="195">
        <f>'[2]10'!I79</f>
        <v>0</v>
      </c>
      <c r="I77" s="195">
        <f>'[2]10'!J79</f>
        <v>0</v>
      </c>
      <c r="J77" s="195">
        <f>'[2]10'!K79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'[2]10'!B80</f>
        <v>42</v>
      </c>
      <c r="C78" s="195">
        <f>'[2]10'!C80</f>
        <v>30</v>
      </c>
      <c r="D78" s="195">
        <f>'[2]10'!D80</f>
        <v>0</v>
      </c>
      <c r="E78" s="195">
        <f>'[2]10'!E80</f>
        <v>0</v>
      </c>
      <c r="F78" s="15">
        <f t="shared" si="16"/>
        <v>72</v>
      </c>
      <c r="G78" s="194">
        <f>'[2]10'!H80</f>
        <v>37</v>
      </c>
      <c r="H78" s="195">
        <f>'[2]10'!I80</f>
        <v>0</v>
      </c>
      <c r="I78" s="195">
        <f>'[2]10'!J80</f>
        <v>0</v>
      </c>
      <c r="J78" s="195">
        <f>'[2]10'!K80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'[2]10'!B81</f>
        <v>42</v>
      </c>
      <c r="C79" s="195">
        <f>'[2]10'!C81</f>
        <v>30</v>
      </c>
      <c r="D79" s="195">
        <f>'[2]10'!D81</f>
        <v>0</v>
      </c>
      <c r="E79" s="195">
        <f>'[2]10'!E81</f>
        <v>0</v>
      </c>
      <c r="F79" s="15">
        <f t="shared" si="16"/>
        <v>72</v>
      </c>
      <c r="G79" s="194">
        <f>'[2]10'!H81</f>
        <v>37</v>
      </c>
      <c r="H79" s="195">
        <f>'[2]10'!I81</f>
        <v>0</v>
      </c>
      <c r="I79" s="195">
        <f>'[2]10'!J81</f>
        <v>0</v>
      </c>
      <c r="J79" s="195">
        <f>'[2]10'!K81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'[2]10'!B82</f>
        <v>42</v>
      </c>
      <c r="C80" s="195">
        <f>'[2]10'!C82</f>
        <v>30</v>
      </c>
      <c r="D80" s="195">
        <f>'[2]10'!D82</f>
        <v>0</v>
      </c>
      <c r="E80" s="195">
        <f>'[2]10'!E82</f>
        <v>0</v>
      </c>
      <c r="F80" s="15">
        <f t="shared" si="16"/>
        <v>72</v>
      </c>
      <c r="G80" s="194">
        <f>'[2]10'!H82</f>
        <v>37</v>
      </c>
      <c r="H80" s="195">
        <f>'[2]10'!I82</f>
        <v>0</v>
      </c>
      <c r="I80" s="195">
        <f>'[2]10'!J82</f>
        <v>0</v>
      </c>
      <c r="J80" s="195">
        <f>'[2]10'!K82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'[2]10'!B83</f>
        <v>42</v>
      </c>
      <c r="C81" s="195">
        <f>'[2]10'!C83</f>
        <v>30</v>
      </c>
      <c r="D81" s="195">
        <f>'[2]10'!D83</f>
        <v>0</v>
      </c>
      <c r="E81" s="195">
        <f>'[2]10'!E83</f>
        <v>0</v>
      </c>
      <c r="F81" s="15">
        <f t="shared" si="16"/>
        <v>72</v>
      </c>
      <c r="G81" s="194">
        <f>'[2]10'!H83</f>
        <v>38</v>
      </c>
      <c r="H81" s="195">
        <f>'[2]10'!I83</f>
        <v>0</v>
      </c>
      <c r="I81" s="195">
        <f>'[2]10'!J83</f>
        <v>0</v>
      </c>
      <c r="J81" s="195">
        <f>'[2]10'!K83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'[2]10'!B84</f>
        <v>42</v>
      </c>
      <c r="C82" s="195">
        <f>'[2]10'!C84</f>
        <v>30</v>
      </c>
      <c r="D82" s="195">
        <f>'[2]10'!D84</f>
        <v>0</v>
      </c>
      <c r="E82" s="195">
        <f>'[2]10'!E84</f>
        <v>0</v>
      </c>
      <c r="F82" s="15">
        <f t="shared" si="16"/>
        <v>72</v>
      </c>
      <c r="G82" s="194">
        <f>'[2]10'!H84</f>
        <v>38</v>
      </c>
      <c r="H82" s="195">
        <f>'[2]10'!I84</f>
        <v>0</v>
      </c>
      <c r="I82" s="195">
        <f>'[2]10'!J84</f>
        <v>0</v>
      </c>
      <c r="J82" s="195">
        <f>'[2]10'!K84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'[2]10'!B85</f>
        <v>42</v>
      </c>
      <c r="C83" s="195">
        <f>'[2]10'!C85</f>
        <v>30</v>
      </c>
      <c r="D83" s="195">
        <f>'[2]10'!D85</f>
        <v>0</v>
      </c>
      <c r="E83" s="195">
        <f>'[2]10'!E85</f>
        <v>0</v>
      </c>
      <c r="F83" s="15">
        <f t="shared" si="16"/>
        <v>72</v>
      </c>
      <c r="G83" s="194">
        <f>'[2]10'!H85</f>
        <v>38</v>
      </c>
      <c r="H83" s="195">
        <f>'[2]10'!I85</f>
        <v>0</v>
      </c>
      <c r="I83" s="195">
        <f>'[2]10'!J85</f>
        <v>0</v>
      </c>
      <c r="J83" s="195">
        <f>'[2]10'!K85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'[2]10'!B86</f>
        <v>42</v>
      </c>
      <c r="C84" s="195">
        <f>'[2]10'!C86</f>
        <v>30</v>
      </c>
      <c r="D84" s="195">
        <f>'[2]10'!D86</f>
        <v>0</v>
      </c>
      <c r="E84" s="195">
        <f>'[2]10'!E86</f>
        <v>0</v>
      </c>
      <c r="F84" s="15">
        <f t="shared" si="16"/>
        <v>72</v>
      </c>
      <c r="G84" s="194">
        <f>'[2]10'!H86</f>
        <v>38</v>
      </c>
      <c r="H84" s="195">
        <f>'[2]10'!I86</f>
        <v>0</v>
      </c>
      <c r="I84" s="195">
        <f>'[2]10'!J86</f>
        <v>0</v>
      </c>
      <c r="J84" s="195">
        <f>'[2]10'!K86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'[2]10'!B87</f>
        <v>42</v>
      </c>
      <c r="C85" s="195">
        <f>'[2]10'!C87</f>
        <v>30</v>
      </c>
      <c r="D85" s="195">
        <f>'[2]10'!D87</f>
        <v>0</v>
      </c>
      <c r="E85" s="195">
        <f>'[2]10'!E87</f>
        <v>0</v>
      </c>
      <c r="F85" s="15">
        <f t="shared" si="16"/>
        <v>72</v>
      </c>
      <c r="G85" s="194">
        <f>'[2]10'!H87</f>
        <v>38</v>
      </c>
      <c r="H85" s="195">
        <f>'[2]10'!I87</f>
        <v>0</v>
      </c>
      <c r="I85" s="195">
        <f>'[2]10'!J87</f>
        <v>0</v>
      </c>
      <c r="J85" s="195">
        <f>'[2]10'!K87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'[2]10'!B88</f>
        <v>42</v>
      </c>
      <c r="C86" s="195">
        <f>'[2]10'!C88</f>
        <v>30</v>
      </c>
      <c r="D86" s="195">
        <f>'[2]10'!D88</f>
        <v>0</v>
      </c>
      <c r="E86" s="195">
        <f>'[2]10'!E88</f>
        <v>0</v>
      </c>
      <c r="F86" s="15">
        <f t="shared" si="16"/>
        <v>72</v>
      </c>
      <c r="G86" s="194">
        <f>'[2]10'!H88</f>
        <v>38</v>
      </c>
      <c r="H86" s="195">
        <f>'[2]10'!I88</f>
        <v>0</v>
      </c>
      <c r="I86" s="195">
        <f>'[2]10'!J88</f>
        <v>0</v>
      </c>
      <c r="J86" s="195">
        <f>'[2]10'!K88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'[2]10'!B89</f>
        <v>42</v>
      </c>
      <c r="C87" s="195">
        <f>'[2]10'!C89</f>
        <v>30</v>
      </c>
      <c r="D87" s="195">
        <f>'[2]10'!D89</f>
        <v>0</v>
      </c>
      <c r="E87" s="195">
        <f>'[2]10'!E89</f>
        <v>0</v>
      </c>
      <c r="F87" s="15">
        <f t="shared" si="16"/>
        <v>72</v>
      </c>
      <c r="G87" s="194">
        <f>'[2]10'!H89</f>
        <v>38</v>
      </c>
      <c r="H87" s="195">
        <f>'[2]10'!I89</f>
        <v>0</v>
      </c>
      <c r="I87" s="195">
        <f>'[2]10'!J89</f>
        <v>0</v>
      </c>
      <c r="J87" s="195">
        <f>'[2]10'!K89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'[2]10'!B90</f>
        <v>42</v>
      </c>
      <c r="C88" s="195">
        <f>'[2]10'!C90</f>
        <v>30</v>
      </c>
      <c r="D88" s="195">
        <f>'[2]10'!D90</f>
        <v>0</v>
      </c>
      <c r="E88" s="195">
        <f>'[2]10'!E90</f>
        <v>0</v>
      </c>
      <c r="F88" s="15">
        <f t="shared" si="16"/>
        <v>72</v>
      </c>
      <c r="G88" s="194">
        <f>'[2]10'!H90</f>
        <v>38</v>
      </c>
      <c r="H88" s="195">
        <f>'[2]10'!I90</f>
        <v>0</v>
      </c>
      <c r="I88" s="195">
        <f>'[2]10'!J90</f>
        <v>0</v>
      </c>
      <c r="J88" s="195">
        <f>'[2]10'!K90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'[2]10'!B91</f>
        <v>42</v>
      </c>
      <c r="C89" s="195">
        <f>'[2]10'!C91</f>
        <v>30</v>
      </c>
      <c r="D89" s="195">
        <f>'[2]10'!D91</f>
        <v>0</v>
      </c>
      <c r="E89" s="195">
        <f>'[2]10'!E91</f>
        <v>0</v>
      </c>
      <c r="F89" s="15">
        <f t="shared" si="16"/>
        <v>72</v>
      </c>
      <c r="G89" s="194">
        <f>'[2]10'!H91</f>
        <v>38</v>
      </c>
      <c r="H89" s="195">
        <f>'[2]10'!I91</f>
        <v>0</v>
      </c>
      <c r="I89" s="195">
        <f>'[2]10'!J91</f>
        <v>0</v>
      </c>
      <c r="J89" s="195">
        <f>'[2]10'!K91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'[2]10'!B92</f>
        <v>42</v>
      </c>
      <c r="C90" s="195">
        <f>'[2]10'!C92</f>
        <v>30</v>
      </c>
      <c r="D90" s="195">
        <f>'[2]10'!D92</f>
        <v>0</v>
      </c>
      <c r="E90" s="195">
        <f>'[2]10'!E92</f>
        <v>0</v>
      </c>
      <c r="F90" s="15">
        <f t="shared" si="16"/>
        <v>72</v>
      </c>
      <c r="G90" s="194">
        <f>'[2]10'!H92</f>
        <v>38</v>
      </c>
      <c r="H90" s="195">
        <f>'[2]10'!I92</f>
        <v>0</v>
      </c>
      <c r="I90" s="195">
        <f>'[2]10'!J92</f>
        <v>0</v>
      </c>
      <c r="J90" s="195">
        <f>'[2]10'!K92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'[2]10'!B93</f>
        <v>42</v>
      </c>
      <c r="C91" s="195">
        <f>'[2]10'!C93</f>
        <v>30</v>
      </c>
      <c r="D91" s="195">
        <f>'[2]10'!D93</f>
        <v>0</v>
      </c>
      <c r="E91" s="195">
        <f>'[2]10'!E93</f>
        <v>0</v>
      </c>
      <c r="F91" s="15">
        <f t="shared" si="16"/>
        <v>72</v>
      </c>
      <c r="G91" s="194">
        <f>'[2]10'!H93</f>
        <v>38</v>
      </c>
      <c r="H91" s="195">
        <f>'[2]10'!I93</f>
        <v>0</v>
      </c>
      <c r="I91" s="195">
        <f>'[2]10'!J93</f>
        <v>0</v>
      </c>
      <c r="J91" s="195">
        <f>'[2]10'!K93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'[2]10'!B94</f>
        <v>42</v>
      </c>
      <c r="C92" s="195">
        <f>'[2]10'!C94</f>
        <v>30</v>
      </c>
      <c r="D92" s="195">
        <f>'[2]10'!D94</f>
        <v>0</v>
      </c>
      <c r="E92" s="195">
        <f>'[2]10'!E94</f>
        <v>0</v>
      </c>
      <c r="F92" s="15">
        <f t="shared" si="16"/>
        <v>72</v>
      </c>
      <c r="G92" s="194">
        <f>'[2]10'!H94</f>
        <v>38</v>
      </c>
      <c r="H92" s="195">
        <f>'[2]10'!I94</f>
        <v>0</v>
      </c>
      <c r="I92" s="195">
        <f>'[2]10'!J94</f>
        <v>0</v>
      </c>
      <c r="J92" s="195">
        <f>'[2]10'!K94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'[2]10'!B95</f>
        <v>42</v>
      </c>
      <c r="C93" s="195">
        <f>'[2]10'!C95</f>
        <v>30</v>
      </c>
      <c r="D93" s="195">
        <f>'[2]10'!D95</f>
        <v>0</v>
      </c>
      <c r="E93" s="195">
        <f>'[2]10'!E95</f>
        <v>0</v>
      </c>
      <c r="F93" s="15">
        <f t="shared" si="16"/>
        <v>72</v>
      </c>
      <c r="G93" s="194">
        <f>'[2]10'!H95</f>
        <v>38</v>
      </c>
      <c r="H93" s="195">
        <f>'[2]10'!I95</f>
        <v>0</v>
      </c>
      <c r="I93" s="195">
        <f>'[2]10'!J95</f>
        <v>0</v>
      </c>
      <c r="J93" s="195">
        <f>'[2]10'!K95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'[2]10'!B96</f>
        <v>42</v>
      </c>
      <c r="C94" s="195">
        <f>'[2]10'!C96</f>
        <v>30</v>
      </c>
      <c r="D94" s="195">
        <f>'[2]10'!D96</f>
        <v>0</v>
      </c>
      <c r="E94" s="195">
        <f>'[2]10'!E96</f>
        <v>0</v>
      </c>
      <c r="F94" s="15">
        <f t="shared" si="16"/>
        <v>72</v>
      </c>
      <c r="G94" s="194">
        <f>'[2]10'!H96</f>
        <v>38</v>
      </c>
      <c r="H94" s="195">
        <f>'[2]10'!I96</f>
        <v>0</v>
      </c>
      <c r="I94" s="195">
        <f>'[2]10'!J96</f>
        <v>0</v>
      </c>
      <c r="J94" s="195">
        <f>'[2]10'!K96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'[2]10'!B97</f>
        <v>42</v>
      </c>
      <c r="C95" s="195">
        <f>'[2]10'!C97</f>
        <v>30</v>
      </c>
      <c r="D95" s="195">
        <f>'[2]10'!D97</f>
        <v>0</v>
      </c>
      <c r="E95" s="195">
        <f>'[2]10'!E97</f>
        <v>0</v>
      </c>
      <c r="F95" s="15">
        <f t="shared" si="16"/>
        <v>72</v>
      </c>
      <c r="G95" s="194">
        <f>'[2]10'!H97</f>
        <v>38</v>
      </c>
      <c r="H95" s="195">
        <f>'[2]10'!I97</f>
        <v>0</v>
      </c>
      <c r="I95" s="195">
        <f>'[2]10'!J97</f>
        <v>0</v>
      </c>
      <c r="J95" s="195">
        <f>'[2]10'!K97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'[2]10'!B98</f>
        <v>42</v>
      </c>
      <c r="C96" s="195">
        <f>'[2]10'!C98</f>
        <v>30</v>
      </c>
      <c r="D96" s="195">
        <f>'[2]10'!D98</f>
        <v>0</v>
      </c>
      <c r="E96" s="195">
        <f>'[2]10'!E98</f>
        <v>0</v>
      </c>
      <c r="F96" s="15">
        <f t="shared" si="16"/>
        <v>72</v>
      </c>
      <c r="G96" s="194">
        <f>'[2]10'!H98</f>
        <v>38</v>
      </c>
      <c r="H96" s="195">
        <f>'[2]10'!I98</f>
        <v>0</v>
      </c>
      <c r="I96" s="195">
        <f>'[2]10'!J98</f>
        <v>0</v>
      </c>
      <c r="J96" s="195">
        <f>'[2]10'!K98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'[2]10'!B99</f>
        <v>42</v>
      </c>
      <c r="C97" s="195">
        <f>'[2]10'!C99</f>
        <v>30</v>
      </c>
      <c r="D97" s="195">
        <f>'[2]10'!D99</f>
        <v>0</v>
      </c>
      <c r="E97" s="195">
        <f>'[2]10'!E99</f>
        <v>0</v>
      </c>
      <c r="F97" s="15">
        <f t="shared" si="16"/>
        <v>72</v>
      </c>
      <c r="G97" s="194">
        <f>'[2]10'!H99</f>
        <v>38</v>
      </c>
      <c r="H97" s="195">
        <f>'[2]10'!I99</f>
        <v>0</v>
      </c>
      <c r="I97" s="195">
        <f>'[2]10'!J99</f>
        <v>0</v>
      </c>
      <c r="J97" s="195">
        <f>'[2]10'!K99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'[2]10'!B100</f>
        <v>42</v>
      </c>
      <c r="C98" s="195">
        <f>'[2]10'!C100</f>
        <v>30</v>
      </c>
      <c r="D98" s="195">
        <f>'[2]10'!D100</f>
        <v>0</v>
      </c>
      <c r="E98" s="195">
        <f>'[2]10'!E100</f>
        <v>0</v>
      </c>
      <c r="F98" s="15">
        <f t="shared" si="16"/>
        <v>72</v>
      </c>
      <c r="G98" s="194">
        <f>'[2]10'!H100</f>
        <v>38</v>
      </c>
      <c r="H98" s="195">
        <f>'[2]10'!I100</f>
        <v>0</v>
      </c>
      <c r="I98" s="195">
        <f>'[2]10'!J100</f>
        <v>0</v>
      </c>
      <c r="J98" s="195">
        <f>'[2]10'!K100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0.90225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0.90225</v>
      </c>
      <c r="L99" s="128">
        <f t="shared" si="17"/>
        <v>2.4E-2</v>
      </c>
      <c r="M99" s="128">
        <f t="shared" si="17"/>
        <v>0.88994999999999991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0.88994999999999991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45240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980</v>
      </c>
      <c r="G3" s="16">
        <f>'[3]10'!G5</f>
        <v>0</v>
      </c>
      <c r="H3" s="17">
        <f>SUM(B3:G3)</f>
        <v>1300</v>
      </c>
      <c r="I3" s="15">
        <f>'[3]10'!J5</f>
        <v>270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26.08</v>
      </c>
      <c r="AU3" s="8">
        <v>26.08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26.08</v>
      </c>
      <c r="BM3" s="8">
        <f>AU3</f>
        <v>26.08</v>
      </c>
      <c r="BN3" s="8">
        <f>BC3</f>
        <v>26.99</v>
      </c>
      <c r="BO3" s="8">
        <f>BJ3</f>
        <v>26.99</v>
      </c>
      <c r="BP3" s="139">
        <f>BL3-BN3</f>
        <v>-0.91000000000000014</v>
      </c>
      <c r="BQ3" s="139">
        <f>BM3-BO3</f>
        <v>-0.91000000000000014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980</v>
      </c>
      <c r="G4" s="16">
        <f>'[3]10'!G6</f>
        <v>0</v>
      </c>
      <c r="H4" s="17">
        <f>SUM(B4:G4)</f>
        <v>1300</v>
      </c>
      <c r="I4" s="15">
        <f>'[3]10'!J6</f>
        <v>270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26.08</v>
      </c>
      <c r="AU4" s="8">
        <v>26.08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26.08</v>
      </c>
      <c r="BM4" s="8">
        <f t="shared" ref="BM4:BM67" si="22">AU4</f>
        <v>26.08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-0.91000000000000014</v>
      </c>
      <c r="BQ4" s="139">
        <f t="shared" ref="BQ4:BQ67" si="26">BM4-BO4</f>
        <v>-0.91000000000000014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980</v>
      </c>
      <c r="G5" s="16">
        <f>'[3]10'!G7</f>
        <v>0</v>
      </c>
      <c r="H5" s="17">
        <f t="shared" ref="H5:H68" si="27">SUM(B5:G5)</f>
        <v>1300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26.08</v>
      </c>
      <c r="AU5" s="8">
        <v>26.08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26.08</v>
      </c>
      <c r="BM5" s="8">
        <f t="shared" si="22"/>
        <v>26.08</v>
      </c>
      <c r="BN5" s="8">
        <f t="shared" si="23"/>
        <v>26.99</v>
      </c>
      <c r="BO5" s="8">
        <f t="shared" si="24"/>
        <v>26.99</v>
      </c>
      <c r="BP5" s="139">
        <f t="shared" si="25"/>
        <v>-0.91000000000000014</v>
      </c>
      <c r="BQ5" s="139">
        <f t="shared" si="26"/>
        <v>-0.91000000000000014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980</v>
      </c>
      <c r="G6" s="16">
        <f>'[3]10'!G8</f>
        <v>0</v>
      </c>
      <c r="H6" s="17">
        <f t="shared" si="27"/>
        <v>1300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26.08</v>
      </c>
      <c r="AU6" s="8">
        <v>26.08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26.08</v>
      </c>
      <c r="BM6" s="8">
        <f t="shared" si="22"/>
        <v>26.08</v>
      </c>
      <c r="BN6" s="8">
        <f t="shared" si="23"/>
        <v>26.99</v>
      </c>
      <c r="BO6" s="8">
        <f t="shared" si="24"/>
        <v>26.99</v>
      </c>
      <c r="BP6" s="139">
        <f t="shared" si="25"/>
        <v>-0.91000000000000014</v>
      </c>
      <c r="BQ6" s="139">
        <f t="shared" si="26"/>
        <v>-0.91000000000000014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980</v>
      </c>
      <c r="G7" s="16">
        <f>'[3]10'!G9</f>
        <v>0</v>
      </c>
      <c r="H7" s="17">
        <f t="shared" si="27"/>
        <v>1300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26.08</v>
      </c>
      <c r="AU7" s="8">
        <v>26.08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26.08</v>
      </c>
      <c r="BM7" s="8">
        <f t="shared" si="22"/>
        <v>26.08</v>
      </c>
      <c r="BN7" s="8">
        <f t="shared" si="23"/>
        <v>26.99</v>
      </c>
      <c r="BO7" s="8">
        <f t="shared" si="24"/>
        <v>26.99</v>
      </c>
      <c r="BP7" s="139">
        <f t="shared" si="25"/>
        <v>-0.91000000000000014</v>
      </c>
      <c r="BQ7" s="139">
        <f t="shared" si="26"/>
        <v>-0.91000000000000014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980</v>
      </c>
      <c r="G8" s="16">
        <f>'[3]10'!G10</f>
        <v>0</v>
      </c>
      <c r="H8" s="17">
        <f t="shared" si="27"/>
        <v>1300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26.08</v>
      </c>
      <c r="AU8" s="8">
        <v>26.08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26.08</v>
      </c>
      <c r="BM8" s="8">
        <f t="shared" si="22"/>
        <v>26.08</v>
      </c>
      <c r="BN8" s="8">
        <f t="shared" si="23"/>
        <v>26.99</v>
      </c>
      <c r="BO8" s="8">
        <f t="shared" si="24"/>
        <v>26.99</v>
      </c>
      <c r="BP8" s="139">
        <f t="shared" si="25"/>
        <v>-0.91000000000000014</v>
      </c>
      <c r="BQ8" s="139">
        <f t="shared" si="26"/>
        <v>-0.91000000000000014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980</v>
      </c>
      <c r="G9" s="16">
        <f>'[3]10'!G11</f>
        <v>0</v>
      </c>
      <c r="H9" s="17">
        <f t="shared" si="27"/>
        <v>1300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26.08</v>
      </c>
      <c r="AU9" s="8">
        <v>26.08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26.08</v>
      </c>
      <c r="BM9" s="8">
        <f t="shared" si="22"/>
        <v>26.08</v>
      </c>
      <c r="BN9" s="8">
        <f t="shared" si="23"/>
        <v>26.99</v>
      </c>
      <c r="BO9" s="8">
        <f t="shared" si="24"/>
        <v>26.99</v>
      </c>
      <c r="BP9" s="139">
        <f t="shared" si="25"/>
        <v>-0.91000000000000014</v>
      </c>
      <c r="BQ9" s="139">
        <f t="shared" si="26"/>
        <v>-0.91000000000000014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980</v>
      </c>
      <c r="G10" s="16">
        <f>'[3]10'!G12</f>
        <v>0</v>
      </c>
      <c r="H10" s="17">
        <f t="shared" si="27"/>
        <v>1300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26.08</v>
      </c>
      <c r="AU10" s="8">
        <v>26.08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26.08</v>
      </c>
      <c r="BM10" s="8">
        <f t="shared" si="22"/>
        <v>26.08</v>
      </c>
      <c r="BN10" s="8">
        <f t="shared" si="23"/>
        <v>26.99</v>
      </c>
      <c r="BO10" s="8">
        <f t="shared" si="24"/>
        <v>26.99</v>
      </c>
      <c r="BP10" s="139">
        <f t="shared" si="25"/>
        <v>-0.91000000000000014</v>
      </c>
      <c r="BQ10" s="139">
        <f t="shared" si="26"/>
        <v>-0.91000000000000014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980</v>
      </c>
      <c r="G11" s="16">
        <f>'[3]10'!G13</f>
        <v>0</v>
      </c>
      <c r="H11" s="17">
        <f t="shared" si="27"/>
        <v>1300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26.08</v>
      </c>
      <c r="AU11" s="8">
        <v>26.08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26.08</v>
      </c>
      <c r="BM11" s="8">
        <f t="shared" si="22"/>
        <v>26.08</v>
      </c>
      <c r="BN11" s="8">
        <f t="shared" si="23"/>
        <v>26.99</v>
      </c>
      <c r="BO11" s="8">
        <f t="shared" si="24"/>
        <v>26.99</v>
      </c>
      <c r="BP11" s="139">
        <f t="shared" si="25"/>
        <v>-0.91000000000000014</v>
      </c>
      <c r="BQ11" s="139">
        <f t="shared" si="26"/>
        <v>-0.91000000000000014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980</v>
      </c>
      <c r="G12" s="16">
        <f>'[3]10'!G14</f>
        <v>0</v>
      </c>
      <c r="H12" s="17">
        <f t="shared" si="27"/>
        <v>1300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26.08</v>
      </c>
      <c r="AU12" s="8">
        <v>26.08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26.08</v>
      </c>
      <c r="BM12" s="8">
        <f t="shared" si="22"/>
        <v>26.08</v>
      </c>
      <c r="BN12" s="8">
        <f t="shared" si="23"/>
        <v>26.99</v>
      </c>
      <c r="BO12" s="8">
        <f t="shared" si="24"/>
        <v>26.99</v>
      </c>
      <c r="BP12" s="139">
        <f t="shared" si="25"/>
        <v>-0.91000000000000014</v>
      </c>
      <c r="BQ12" s="139">
        <f t="shared" si="26"/>
        <v>-0.91000000000000014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980</v>
      </c>
      <c r="G13" s="16">
        <f>'[3]10'!G15</f>
        <v>0</v>
      </c>
      <c r="H13" s="17">
        <f t="shared" si="27"/>
        <v>1300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26.08</v>
      </c>
      <c r="AU13" s="8">
        <v>26.08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26.08</v>
      </c>
      <c r="BM13" s="8">
        <f t="shared" si="22"/>
        <v>26.08</v>
      </c>
      <c r="BN13" s="8">
        <f t="shared" si="23"/>
        <v>26.99</v>
      </c>
      <c r="BO13" s="8">
        <f t="shared" si="24"/>
        <v>26.99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980</v>
      </c>
      <c r="G14" s="16">
        <f>'[3]10'!G16</f>
        <v>0</v>
      </c>
      <c r="H14" s="17">
        <f t="shared" si="27"/>
        <v>1300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26.08</v>
      </c>
      <c r="AU14" s="8">
        <v>26.08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26.08</v>
      </c>
      <c r="BM14" s="8">
        <f t="shared" si="22"/>
        <v>26.08</v>
      </c>
      <c r="BN14" s="8">
        <f t="shared" si="23"/>
        <v>26.99</v>
      </c>
      <c r="BO14" s="8">
        <f t="shared" si="24"/>
        <v>26.99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980</v>
      </c>
      <c r="G15" s="16">
        <f>'[3]10'!G17</f>
        <v>0</v>
      </c>
      <c r="H15" s="17">
        <f t="shared" si="27"/>
        <v>1300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26.08</v>
      </c>
      <c r="AU15" s="8">
        <v>26.08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26.08</v>
      </c>
      <c r="BM15" s="8">
        <f t="shared" si="22"/>
        <v>26.08</v>
      </c>
      <c r="BN15" s="8">
        <f t="shared" si="23"/>
        <v>26.99</v>
      </c>
      <c r="BO15" s="8">
        <f t="shared" si="24"/>
        <v>26.99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980</v>
      </c>
      <c r="G16" s="16">
        <f>'[3]10'!G18</f>
        <v>0</v>
      </c>
      <c r="H16" s="17">
        <f t="shared" si="27"/>
        <v>1300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26.08</v>
      </c>
      <c r="AU16" s="8">
        <v>26.08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26.08</v>
      </c>
      <c r="BM16" s="8">
        <f t="shared" si="22"/>
        <v>26.08</v>
      </c>
      <c r="BN16" s="8">
        <f t="shared" si="23"/>
        <v>26.99</v>
      </c>
      <c r="BO16" s="8">
        <f t="shared" si="24"/>
        <v>26.99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980</v>
      </c>
      <c r="G17" s="16">
        <f>'[3]10'!G19</f>
        <v>0</v>
      </c>
      <c r="H17" s="17">
        <f t="shared" si="27"/>
        <v>1300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26.08</v>
      </c>
      <c r="AU17" s="8">
        <v>26.08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26.08</v>
      </c>
      <c r="BM17" s="8">
        <f t="shared" si="22"/>
        <v>26.08</v>
      </c>
      <c r="BN17" s="8">
        <f t="shared" si="23"/>
        <v>26.99</v>
      </c>
      <c r="BO17" s="8">
        <f t="shared" si="24"/>
        <v>26.99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980</v>
      </c>
      <c r="G18" s="16">
        <f>'[3]10'!G20</f>
        <v>0</v>
      </c>
      <c r="H18" s="17">
        <f t="shared" si="27"/>
        <v>1300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26.08</v>
      </c>
      <c r="AU18" s="8">
        <v>26.08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26.08</v>
      </c>
      <c r="BM18" s="8">
        <f t="shared" si="22"/>
        <v>26.08</v>
      </c>
      <c r="BN18" s="8">
        <f t="shared" si="23"/>
        <v>26.99</v>
      </c>
      <c r="BO18" s="8">
        <f t="shared" si="24"/>
        <v>26.99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980</v>
      </c>
      <c r="G19" s="16">
        <f>'[3]10'!G21</f>
        <v>0</v>
      </c>
      <c r="H19" s="17">
        <f t="shared" si="27"/>
        <v>1300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26.08</v>
      </c>
      <c r="AU19" s="8">
        <v>26.08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26.08</v>
      </c>
      <c r="BM19" s="8">
        <f t="shared" si="22"/>
        <v>26.08</v>
      </c>
      <c r="BN19" s="8">
        <f t="shared" si="23"/>
        <v>26.99</v>
      </c>
      <c r="BO19" s="8">
        <f t="shared" si="24"/>
        <v>26.99</v>
      </c>
      <c r="BP19" s="139">
        <f t="shared" si="25"/>
        <v>-0.91000000000000014</v>
      </c>
      <c r="BQ19" s="139">
        <f t="shared" si="26"/>
        <v>-0.91000000000000014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980</v>
      </c>
      <c r="G20" s="16">
        <f>'[3]10'!G22</f>
        <v>0</v>
      </c>
      <c r="H20" s="17">
        <f t="shared" si="27"/>
        <v>1300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26.08</v>
      </c>
      <c r="AU20" s="8">
        <v>26.08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26.08</v>
      </c>
      <c r="BM20" s="8">
        <f t="shared" si="22"/>
        <v>26.08</v>
      </c>
      <c r="BN20" s="8">
        <f t="shared" si="23"/>
        <v>26.99</v>
      </c>
      <c r="BO20" s="8">
        <f t="shared" si="24"/>
        <v>26.99</v>
      </c>
      <c r="BP20" s="139">
        <f t="shared" si="25"/>
        <v>-0.91000000000000014</v>
      </c>
      <c r="BQ20" s="139">
        <f t="shared" si="26"/>
        <v>-0.91000000000000014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980</v>
      </c>
      <c r="G21" s="16">
        <f>'[3]10'!G23</f>
        <v>0</v>
      </c>
      <c r="H21" s="17">
        <f t="shared" si="27"/>
        <v>1300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26.08</v>
      </c>
      <c r="AU21" s="8">
        <v>26.08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26.08</v>
      </c>
      <c r="BM21" s="8">
        <f t="shared" si="22"/>
        <v>26.08</v>
      </c>
      <c r="BN21" s="8">
        <f t="shared" si="23"/>
        <v>26.99</v>
      </c>
      <c r="BO21" s="8">
        <f t="shared" si="24"/>
        <v>26.99</v>
      </c>
      <c r="BP21" s="139">
        <f t="shared" si="25"/>
        <v>-0.91000000000000014</v>
      </c>
      <c r="BQ21" s="139">
        <f t="shared" si="26"/>
        <v>-0.91000000000000014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980</v>
      </c>
      <c r="G22" s="16">
        <f>'[3]10'!G24</f>
        <v>0</v>
      </c>
      <c r="H22" s="17">
        <f t="shared" si="27"/>
        <v>1300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26.08</v>
      </c>
      <c r="AU22" s="8">
        <v>26.08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26.08</v>
      </c>
      <c r="BM22" s="8">
        <f t="shared" si="22"/>
        <v>26.08</v>
      </c>
      <c r="BN22" s="8">
        <f t="shared" si="23"/>
        <v>26.99</v>
      </c>
      <c r="BO22" s="8">
        <f t="shared" si="24"/>
        <v>26.99</v>
      </c>
      <c r="BP22" s="139">
        <f t="shared" si="25"/>
        <v>-0.91000000000000014</v>
      </c>
      <c r="BQ22" s="139">
        <f t="shared" si="26"/>
        <v>-0.91000000000000014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980</v>
      </c>
      <c r="G23" s="16">
        <f>'[3]10'!G25</f>
        <v>0</v>
      </c>
      <c r="H23" s="17">
        <f t="shared" si="27"/>
        <v>1300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26.08</v>
      </c>
      <c r="AU23" s="8">
        <v>26.08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26.08</v>
      </c>
      <c r="BM23" s="8">
        <f t="shared" si="22"/>
        <v>26.08</v>
      </c>
      <c r="BN23" s="8">
        <f t="shared" si="23"/>
        <v>26.99</v>
      </c>
      <c r="BO23" s="8">
        <f t="shared" si="24"/>
        <v>26.99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980</v>
      </c>
      <c r="G24" s="16">
        <f>'[3]10'!G26</f>
        <v>0</v>
      </c>
      <c r="H24" s="17">
        <f t="shared" si="27"/>
        <v>1300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26.08</v>
      </c>
      <c r="AU24" s="8">
        <v>26.08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26.08</v>
      </c>
      <c r="BM24" s="8">
        <f t="shared" si="22"/>
        <v>26.08</v>
      </c>
      <c r="BN24" s="8">
        <f t="shared" si="23"/>
        <v>26.99</v>
      </c>
      <c r="BO24" s="8">
        <f t="shared" si="24"/>
        <v>26.99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980</v>
      </c>
      <c r="G25" s="16">
        <f>'[3]10'!G27</f>
        <v>0</v>
      </c>
      <c r="H25" s="17">
        <f t="shared" si="27"/>
        <v>1300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26.08</v>
      </c>
      <c r="AU25" s="8">
        <v>26.08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26.08</v>
      </c>
      <c r="BM25" s="8">
        <f t="shared" si="22"/>
        <v>26.08</v>
      </c>
      <c r="BN25" s="8">
        <f t="shared" si="23"/>
        <v>26.99</v>
      </c>
      <c r="BO25" s="8">
        <f t="shared" si="24"/>
        <v>26.99</v>
      </c>
      <c r="BP25" s="139">
        <f t="shared" si="25"/>
        <v>-0.91000000000000014</v>
      </c>
      <c r="BQ25" s="139">
        <f t="shared" si="26"/>
        <v>-0.91000000000000014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980</v>
      </c>
      <c r="G26" s="16">
        <f>'[3]10'!G28</f>
        <v>0</v>
      </c>
      <c r="H26" s="17">
        <f t="shared" si="27"/>
        <v>1300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26.08</v>
      </c>
      <c r="AU26" s="8">
        <v>26.08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26.08</v>
      </c>
      <c r="BM26" s="8">
        <f t="shared" si="22"/>
        <v>26.08</v>
      </c>
      <c r="BN26" s="8">
        <f t="shared" si="23"/>
        <v>26.99</v>
      </c>
      <c r="BO26" s="8">
        <f t="shared" si="24"/>
        <v>26.99</v>
      </c>
      <c r="BP26" s="139">
        <f t="shared" si="25"/>
        <v>-0.91000000000000014</v>
      </c>
      <c r="BQ26" s="139">
        <f t="shared" si="26"/>
        <v>-0.91000000000000014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980</v>
      </c>
      <c r="G27" s="16">
        <f>'[3]10'!G29</f>
        <v>0</v>
      </c>
      <c r="H27" s="17">
        <f t="shared" si="27"/>
        <v>1300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26.08</v>
      </c>
      <c r="AU27" s="8">
        <v>26.08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26.08</v>
      </c>
      <c r="BM27" s="8">
        <f t="shared" si="22"/>
        <v>26.08</v>
      </c>
      <c r="BN27" s="8">
        <f t="shared" si="23"/>
        <v>26.99</v>
      </c>
      <c r="BO27" s="8">
        <f t="shared" si="24"/>
        <v>26.99</v>
      </c>
      <c r="BP27" s="139">
        <f t="shared" si="25"/>
        <v>-0.91000000000000014</v>
      </c>
      <c r="BQ27" s="139">
        <f t="shared" si="26"/>
        <v>-0.91000000000000014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980</v>
      </c>
      <c r="G28" s="16">
        <f>'[3]10'!G30</f>
        <v>0</v>
      </c>
      <c r="H28" s="17">
        <f t="shared" si="27"/>
        <v>1300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26.08</v>
      </c>
      <c r="AU28" s="8">
        <v>26.08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26.08</v>
      </c>
      <c r="BM28" s="8">
        <f t="shared" si="22"/>
        <v>26.08</v>
      </c>
      <c r="BN28" s="8">
        <f t="shared" si="23"/>
        <v>26.99</v>
      </c>
      <c r="BO28" s="8">
        <f t="shared" si="24"/>
        <v>26.99</v>
      </c>
      <c r="BP28" s="139">
        <f t="shared" si="25"/>
        <v>-0.91000000000000014</v>
      </c>
      <c r="BQ28" s="139">
        <f t="shared" si="26"/>
        <v>-0.91000000000000014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980</v>
      </c>
      <c r="G29" s="16">
        <f>'[3]10'!G31</f>
        <v>0</v>
      </c>
      <c r="H29" s="17">
        <f t="shared" si="27"/>
        <v>1300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26.94</v>
      </c>
      <c r="AE29" s="8">
        <f t="shared" si="11"/>
        <v>26.94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26.94</v>
      </c>
      <c r="AL29" s="8">
        <f t="shared" si="31"/>
        <v>216.12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216.12</v>
      </c>
      <c r="AT29" s="8">
        <v>24.98</v>
      </c>
      <c r="AU29" s="8">
        <v>24.98</v>
      </c>
      <c r="AW29" s="198">
        <v>26.94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26.94</v>
      </c>
      <c r="BD29" s="198">
        <v>26.94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26.94</v>
      </c>
      <c r="BL29" s="8">
        <f t="shared" si="21"/>
        <v>24.98</v>
      </c>
      <c r="BM29" s="8">
        <f t="shared" si="22"/>
        <v>24.98</v>
      </c>
      <c r="BN29" s="8">
        <f t="shared" si="23"/>
        <v>26.94</v>
      </c>
      <c r="BO29" s="8">
        <f t="shared" si="24"/>
        <v>26.94</v>
      </c>
      <c r="BP29" s="139">
        <f t="shared" si="25"/>
        <v>-1.9600000000000009</v>
      </c>
      <c r="BQ29" s="139">
        <f t="shared" si="26"/>
        <v>-1.9600000000000009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980</v>
      </c>
      <c r="G30" s="16">
        <f>'[3]10'!G32</f>
        <v>0</v>
      </c>
      <c r="H30" s="17">
        <f t="shared" si="27"/>
        <v>1300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26.94</v>
      </c>
      <c r="AE30" s="8">
        <f t="shared" si="11"/>
        <v>26.94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26.94</v>
      </c>
      <c r="AL30" s="8">
        <f t="shared" si="31"/>
        <v>216.12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216.12</v>
      </c>
      <c r="AT30" s="8">
        <v>24.98</v>
      </c>
      <c r="AU30" s="8">
        <v>24.98</v>
      </c>
      <c r="AW30" s="198">
        <v>26.94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26.94</v>
      </c>
      <c r="BD30" s="198">
        <v>26.94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26.94</v>
      </c>
      <c r="BL30" s="8">
        <f t="shared" si="21"/>
        <v>24.98</v>
      </c>
      <c r="BM30" s="8">
        <f t="shared" si="22"/>
        <v>24.98</v>
      </c>
      <c r="BN30" s="8">
        <f t="shared" si="23"/>
        <v>26.94</v>
      </c>
      <c r="BO30" s="8">
        <f t="shared" si="24"/>
        <v>26.94</v>
      </c>
      <c r="BP30" s="139">
        <f t="shared" si="25"/>
        <v>-1.9600000000000009</v>
      </c>
      <c r="BQ30" s="139">
        <f t="shared" si="26"/>
        <v>-1.9600000000000009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980</v>
      </c>
      <c r="G31" s="16">
        <f>'[3]10'!G33</f>
        <v>0</v>
      </c>
      <c r="H31" s="17">
        <f t="shared" si="27"/>
        <v>1300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26.94</v>
      </c>
      <c r="AE31" s="8">
        <f t="shared" si="11"/>
        <v>26.94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26.94</v>
      </c>
      <c r="AL31" s="8">
        <f t="shared" si="31"/>
        <v>216.12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216.12</v>
      </c>
      <c r="AT31" s="8">
        <v>24.98</v>
      </c>
      <c r="AU31" s="8">
        <v>24.98</v>
      </c>
      <c r="AW31" s="198">
        <v>26.94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26.94</v>
      </c>
      <c r="BD31" s="198">
        <v>26.94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26.94</v>
      </c>
      <c r="BL31" s="8">
        <f t="shared" si="21"/>
        <v>24.98</v>
      </c>
      <c r="BM31" s="8">
        <f t="shared" si="22"/>
        <v>24.98</v>
      </c>
      <c r="BN31" s="8">
        <f t="shared" si="23"/>
        <v>26.94</v>
      </c>
      <c r="BO31" s="8">
        <f t="shared" si="24"/>
        <v>26.94</v>
      </c>
      <c r="BP31" s="139">
        <f t="shared" si="25"/>
        <v>-1.9600000000000009</v>
      </c>
      <c r="BQ31" s="139">
        <f t="shared" si="26"/>
        <v>-1.9600000000000009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980</v>
      </c>
      <c r="G32" s="16">
        <f>'[3]10'!G34</f>
        <v>0</v>
      </c>
      <c r="H32" s="17">
        <f t="shared" si="27"/>
        <v>1300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26.94</v>
      </c>
      <c r="AE32" s="8">
        <f t="shared" si="11"/>
        <v>26.94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26.94</v>
      </c>
      <c r="AL32" s="8">
        <f t="shared" si="31"/>
        <v>216.12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216.12</v>
      </c>
      <c r="AT32" s="8">
        <v>24.98</v>
      </c>
      <c r="AU32" s="8">
        <v>24.98</v>
      </c>
      <c r="AW32" s="198">
        <v>26.94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26.94</v>
      </c>
      <c r="BD32" s="198">
        <v>26.94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26.94</v>
      </c>
      <c r="BL32" s="8">
        <f t="shared" si="21"/>
        <v>24.98</v>
      </c>
      <c r="BM32" s="8">
        <f t="shared" si="22"/>
        <v>24.98</v>
      </c>
      <c r="BN32" s="8">
        <f t="shared" si="23"/>
        <v>26.94</v>
      </c>
      <c r="BO32" s="8">
        <f t="shared" si="24"/>
        <v>26.94</v>
      </c>
      <c r="BP32" s="139">
        <f t="shared" si="25"/>
        <v>-1.9600000000000009</v>
      </c>
      <c r="BQ32" s="139">
        <f t="shared" si="26"/>
        <v>-1.9600000000000009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980</v>
      </c>
      <c r="G33" s="16">
        <f>'[3]10'!G35</f>
        <v>0</v>
      </c>
      <c r="H33" s="17">
        <f t="shared" si="27"/>
        <v>1300</v>
      </c>
      <c r="I33" s="15">
        <f>'[3]10'!J35</f>
        <v>270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26.94</v>
      </c>
      <c r="AE33" s="8">
        <f t="shared" si="11"/>
        <v>26.94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26.94</v>
      </c>
      <c r="AL33" s="8">
        <f t="shared" si="31"/>
        <v>216.12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216.12</v>
      </c>
      <c r="AT33" s="8">
        <v>24.98</v>
      </c>
      <c r="AU33" s="8">
        <v>24.98</v>
      </c>
      <c r="AW33" s="198">
        <v>26.94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26.94</v>
      </c>
      <c r="BD33" s="198">
        <v>26.94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26.94</v>
      </c>
      <c r="BL33" s="8">
        <f t="shared" si="21"/>
        <v>24.98</v>
      </c>
      <c r="BM33" s="8">
        <f t="shared" si="22"/>
        <v>24.98</v>
      </c>
      <c r="BN33" s="8">
        <f t="shared" si="23"/>
        <v>26.94</v>
      </c>
      <c r="BO33" s="8">
        <f t="shared" si="24"/>
        <v>26.94</v>
      </c>
      <c r="BP33" s="139">
        <f t="shared" si="25"/>
        <v>-1.9600000000000009</v>
      </c>
      <c r="BQ33" s="139">
        <f t="shared" si="26"/>
        <v>-1.9600000000000009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980</v>
      </c>
      <c r="G34" s="16">
        <f>'[3]10'!G36</f>
        <v>0</v>
      </c>
      <c r="H34" s="17">
        <f t="shared" si="27"/>
        <v>1300</v>
      </c>
      <c r="I34" s="15">
        <f>'[3]10'!J36</f>
        <v>270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26.94</v>
      </c>
      <c r="AE34" s="8">
        <f t="shared" si="11"/>
        <v>26.94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26.94</v>
      </c>
      <c r="AL34" s="8">
        <f t="shared" si="31"/>
        <v>216.12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216.12</v>
      </c>
      <c r="AT34" s="8">
        <v>24.98</v>
      </c>
      <c r="AU34" s="8">
        <v>24.98</v>
      </c>
      <c r="AW34" s="198">
        <v>26.94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26.94</v>
      </c>
      <c r="BD34" s="198">
        <v>26.94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26.94</v>
      </c>
      <c r="BL34" s="8">
        <f t="shared" si="21"/>
        <v>24.98</v>
      </c>
      <c r="BM34" s="8">
        <f t="shared" si="22"/>
        <v>24.98</v>
      </c>
      <c r="BN34" s="8">
        <f t="shared" si="23"/>
        <v>26.94</v>
      </c>
      <c r="BO34" s="8">
        <f t="shared" si="24"/>
        <v>26.94</v>
      </c>
      <c r="BP34" s="139">
        <f t="shared" si="25"/>
        <v>-1.9600000000000009</v>
      </c>
      <c r="BQ34" s="139">
        <f t="shared" si="26"/>
        <v>-1.9600000000000009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980</v>
      </c>
      <c r="G35" s="16">
        <f>'[3]10'!G37</f>
        <v>0</v>
      </c>
      <c r="H35" s="17">
        <f t="shared" si="27"/>
        <v>1300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26.94</v>
      </c>
      <c r="AE35" s="8">
        <f t="shared" si="11"/>
        <v>26.94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26.94</v>
      </c>
      <c r="AL35" s="8">
        <f t="shared" si="31"/>
        <v>216.12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216.12</v>
      </c>
      <c r="AT35" s="8">
        <v>24.98</v>
      </c>
      <c r="AU35" s="8">
        <v>24.98</v>
      </c>
      <c r="AW35" s="198">
        <v>26.94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26.94</v>
      </c>
      <c r="BD35" s="198">
        <v>26.94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26.94</v>
      </c>
      <c r="BL35" s="8">
        <f t="shared" si="21"/>
        <v>24.98</v>
      </c>
      <c r="BM35" s="8">
        <f t="shared" si="22"/>
        <v>24.98</v>
      </c>
      <c r="BN35" s="8">
        <f t="shared" si="23"/>
        <v>26.94</v>
      </c>
      <c r="BO35" s="8">
        <f t="shared" si="24"/>
        <v>26.94</v>
      </c>
      <c r="BP35" s="139">
        <f t="shared" si="25"/>
        <v>-1.9600000000000009</v>
      </c>
      <c r="BQ35" s="139">
        <f t="shared" si="26"/>
        <v>-1.9600000000000009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980</v>
      </c>
      <c r="G36" s="16">
        <f>'[3]10'!G38</f>
        <v>0</v>
      </c>
      <c r="H36" s="17">
        <f t="shared" si="27"/>
        <v>1300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26.94</v>
      </c>
      <c r="AE36" s="8">
        <f t="shared" si="11"/>
        <v>26.94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26.94</v>
      </c>
      <c r="AL36" s="8">
        <f t="shared" si="31"/>
        <v>216.12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216.12</v>
      </c>
      <c r="AT36" s="8">
        <v>24.98</v>
      </c>
      <c r="AU36" s="8">
        <v>24.98</v>
      </c>
      <c r="AW36" s="198">
        <v>26.94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26.94</v>
      </c>
      <c r="BD36" s="198">
        <v>26.94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26.94</v>
      </c>
      <c r="BL36" s="8">
        <f t="shared" si="21"/>
        <v>24.98</v>
      </c>
      <c r="BM36" s="8">
        <f t="shared" si="22"/>
        <v>24.98</v>
      </c>
      <c r="BN36" s="8">
        <f t="shared" si="23"/>
        <v>26.94</v>
      </c>
      <c r="BO36" s="8">
        <f t="shared" si="24"/>
        <v>26.94</v>
      </c>
      <c r="BP36" s="139">
        <f t="shared" si="25"/>
        <v>-1.9600000000000009</v>
      </c>
      <c r="BQ36" s="139">
        <f t="shared" si="26"/>
        <v>-1.9600000000000009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980</v>
      </c>
      <c r="G37" s="16">
        <f>'[3]10'!G39</f>
        <v>0</v>
      </c>
      <c r="H37" s="17">
        <f t="shared" si="27"/>
        <v>1300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26.94</v>
      </c>
      <c r="AE37" s="8">
        <f t="shared" si="11"/>
        <v>26.94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26.94</v>
      </c>
      <c r="AL37" s="8">
        <f t="shared" si="31"/>
        <v>216.12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216.12</v>
      </c>
      <c r="AT37" s="8">
        <v>26.03</v>
      </c>
      <c r="AU37" s="8">
        <v>26.03</v>
      </c>
      <c r="AW37" s="198">
        <v>26.94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26.94</v>
      </c>
      <c r="BD37" s="198">
        <v>26.94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26.94</v>
      </c>
      <c r="BL37" s="8">
        <f t="shared" si="21"/>
        <v>26.03</v>
      </c>
      <c r="BM37" s="8">
        <f t="shared" si="22"/>
        <v>26.03</v>
      </c>
      <c r="BN37" s="8">
        <f t="shared" si="23"/>
        <v>26.94</v>
      </c>
      <c r="BO37" s="8">
        <f t="shared" si="24"/>
        <v>26.94</v>
      </c>
      <c r="BP37" s="139">
        <f t="shared" si="25"/>
        <v>-0.91000000000000014</v>
      </c>
      <c r="BQ37" s="139">
        <f t="shared" si="26"/>
        <v>-0.91000000000000014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980</v>
      </c>
      <c r="G38" s="16">
        <f>'[3]10'!G40</f>
        <v>0</v>
      </c>
      <c r="H38" s="17">
        <f t="shared" si="27"/>
        <v>1300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26.94</v>
      </c>
      <c r="AE38" s="8">
        <f t="shared" si="11"/>
        <v>26.94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26.94</v>
      </c>
      <c r="AL38" s="8">
        <f t="shared" si="31"/>
        <v>216.12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216.12</v>
      </c>
      <c r="AT38" s="8">
        <v>26.03</v>
      </c>
      <c r="AU38" s="8">
        <v>26.03</v>
      </c>
      <c r="AW38" s="198">
        <v>26.94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26.94</v>
      </c>
      <c r="BD38" s="198">
        <v>26.94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26.94</v>
      </c>
      <c r="BL38" s="8">
        <f t="shared" si="21"/>
        <v>26.03</v>
      </c>
      <c r="BM38" s="8">
        <f t="shared" si="22"/>
        <v>26.03</v>
      </c>
      <c r="BN38" s="8">
        <f t="shared" si="23"/>
        <v>26.94</v>
      </c>
      <c r="BO38" s="8">
        <f t="shared" si="24"/>
        <v>26.94</v>
      </c>
      <c r="BP38" s="139">
        <f t="shared" si="25"/>
        <v>-0.91000000000000014</v>
      </c>
      <c r="BQ38" s="139">
        <f t="shared" si="26"/>
        <v>-0.91000000000000014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980</v>
      </c>
      <c r="G39" s="16">
        <f>'[3]10'!G41</f>
        <v>0</v>
      </c>
      <c r="H39" s="17">
        <f t="shared" si="27"/>
        <v>1300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26.94</v>
      </c>
      <c r="AE39" s="8">
        <f t="shared" si="11"/>
        <v>26.94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26.94</v>
      </c>
      <c r="AL39" s="8">
        <f t="shared" si="31"/>
        <v>216.12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216.12</v>
      </c>
      <c r="AT39" s="8">
        <v>26.03</v>
      </c>
      <c r="AU39" s="8">
        <v>26.03</v>
      </c>
      <c r="AW39" s="198">
        <v>26.94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26.94</v>
      </c>
      <c r="BD39" s="198">
        <v>26.94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26.94</v>
      </c>
      <c r="BL39" s="8">
        <f t="shared" si="21"/>
        <v>26.03</v>
      </c>
      <c r="BM39" s="8">
        <f t="shared" si="22"/>
        <v>26.03</v>
      </c>
      <c r="BN39" s="8">
        <f t="shared" si="23"/>
        <v>26.94</v>
      </c>
      <c r="BO39" s="8">
        <f t="shared" si="24"/>
        <v>26.94</v>
      </c>
      <c r="BP39" s="139">
        <f t="shared" si="25"/>
        <v>-0.91000000000000014</v>
      </c>
      <c r="BQ39" s="139">
        <f t="shared" si="26"/>
        <v>-0.91000000000000014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980</v>
      </c>
      <c r="G40" s="16">
        <f>'[3]10'!G42</f>
        <v>0</v>
      </c>
      <c r="H40" s="17">
        <f t="shared" si="27"/>
        <v>1300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26.94</v>
      </c>
      <c r="AE40" s="8">
        <f t="shared" si="11"/>
        <v>26.94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26.94</v>
      </c>
      <c r="AL40" s="8">
        <f t="shared" si="31"/>
        <v>216.12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216.12</v>
      </c>
      <c r="AT40" s="8">
        <v>26.03</v>
      </c>
      <c r="AU40" s="8">
        <v>26.03</v>
      </c>
      <c r="AW40" s="198">
        <v>26.94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26.94</v>
      </c>
      <c r="BD40" s="198">
        <v>26.94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26.94</v>
      </c>
      <c r="BL40" s="8">
        <f t="shared" si="21"/>
        <v>26.03</v>
      </c>
      <c r="BM40" s="8">
        <f t="shared" si="22"/>
        <v>26.03</v>
      </c>
      <c r="BN40" s="8">
        <f t="shared" si="23"/>
        <v>26.94</v>
      </c>
      <c r="BO40" s="8">
        <f t="shared" si="24"/>
        <v>26.94</v>
      </c>
      <c r="BP40" s="139">
        <f t="shared" si="25"/>
        <v>-0.91000000000000014</v>
      </c>
      <c r="BQ40" s="139">
        <f t="shared" si="26"/>
        <v>-0.91000000000000014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980</v>
      </c>
      <c r="G41" s="16">
        <f>'[3]10'!G43</f>
        <v>0</v>
      </c>
      <c r="H41" s="17">
        <f t="shared" si="27"/>
        <v>1300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26.94</v>
      </c>
      <c r="AE41" s="8">
        <f t="shared" si="11"/>
        <v>26.94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26.94</v>
      </c>
      <c r="AL41" s="8">
        <f t="shared" si="31"/>
        <v>216.12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216.12</v>
      </c>
      <c r="AT41" s="8">
        <v>26.03</v>
      </c>
      <c r="AU41" s="8">
        <v>26.03</v>
      </c>
      <c r="AW41" s="198">
        <v>26.94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26.94</v>
      </c>
      <c r="BD41" s="198">
        <v>26.94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26.94</v>
      </c>
      <c r="BL41" s="8">
        <f t="shared" si="21"/>
        <v>26.03</v>
      </c>
      <c r="BM41" s="8">
        <f t="shared" si="22"/>
        <v>26.03</v>
      </c>
      <c r="BN41" s="8">
        <f t="shared" si="23"/>
        <v>26.94</v>
      </c>
      <c r="BO41" s="8">
        <f t="shared" si="24"/>
        <v>26.94</v>
      </c>
      <c r="BP41" s="139">
        <f t="shared" si="25"/>
        <v>-0.91000000000000014</v>
      </c>
      <c r="BQ41" s="139">
        <f t="shared" si="26"/>
        <v>-0.91000000000000014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980</v>
      </c>
      <c r="G42" s="16">
        <f>'[3]10'!G44</f>
        <v>0</v>
      </c>
      <c r="H42" s="17">
        <f t="shared" si="27"/>
        <v>1300</v>
      </c>
      <c r="I42" s="15">
        <f>'[3]10'!J44</f>
        <v>270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26.94</v>
      </c>
      <c r="AE42" s="8">
        <f t="shared" si="11"/>
        <v>26.94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26.94</v>
      </c>
      <c r="AL42" s="8">
        <f t="shared" si="31"/>
        <v>216.12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216.12</v>
      </c>
      <c r="AT42" s="8">
        <v>26.03</v>
      </c>
      <c r="AU42" s="8">
        <v>26.03</v>
      </c>
      <c r="AW42" s="198">
        <v>26.94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26.94</v>
      </c>
      <c r="BD42" s="198">
        <v>26.94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26.94</v>
      </c>
      <c r="BL42" s="8">
        <f t="shared" si="21"/>
        <v>26.03</v>
      </c>
      <c r="BM42" s="8">
        <f t="shared" si="22"/>
        <v>26.03</v>
      </c>
      <c r="BN42" s="8">
        <f t="shared" si="23"/>
        <v>26.94</v>
      </c>
      <c r="BO42" s="8">
        <f t="shared" si="24"/>
        <v>26.94</v>
      </c>
      <c r="BP42" s="139">
        <f t="shared" si="25"/>
        <v>-0.91000000000000014</v>
      </c>
      <c r="BQ42" s="139">
        <f t="shared" si="26"/>
        <v>-0.91000000000000014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980</v>
      </c>
      <c r="G43" s="16">
        <f>'[3]10'!G45</f>
        <v>0</v>
      </c>
      <c r="H43" s="17">
        <f t="shared" si="27"/>
        <v>1300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26.94</v>
      </c>
      <c r="AE43" s="8">
        <f t="shared" si="11"/>
        <v>26.94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26.94</v>
      </c>
      <c r="AL43" s="8">
        <f t="shared" si="31"/>
        <v>216.12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216.12</v>
      </c>
      <c r="AT43" s="8">
        <v>26.03</v>
      </c>
      <c r="AU43" s="8">
        <v>26.03</v>
      </c>
      <c r="AW43" s="198">
        <v>26.94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26.94</v>
      </c>
      <c r="BD43" s="198">
        <v>26.94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26.94</v>
      </c>
      <c r="BL43" s="8">
        <f t="shared" si="21"/>
        <v>26.03</v>
      </c>
      <c r="BM43" s="8">
        <f t="shared" si="22"/>
        <v>26.03</v>
      </c>
      <c r="BN43" s="8">
        <f t="shared" si="23"/>
        <v>26.94</v>
      </c>
      <c r="BO43" s="8">
        <f t="shared" si="24"/>
        <v>26.94</v>
      </c>
      <c r="BP43" s="139">
        <f t="shared" si="25"/>
        <v>-0.91000000000000014</v>
      </c>
      <c r="BQ43" s="139">
        <f t="shared" si="26"/>
        <v>-0.91000000000000014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980</v>
      </c>
      <c r="G44" s="16">
        <f>'[3]10'!G46</f>
        <v>0</v>
      </c>
      <c r="H44" s="17">
        <f t="shared" si="27"/>
        <v>1300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26.94</v>
      </c>
      <c r="AE44" s="8">
        <f t="shared" si="11"/>
        <v>26.94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26.94</v>
      </c>
      <c r="AL44" s="8">
        <f t="shared" si="31"/>
        <v>216.12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216.12</v>
      </c>
      <c r="AT44" s="8">
        <v>26.03</v>
      </c>
      <c r="AU44" s="8">
        <v>26.03</v>
      </c>
      <c r="AW44" s="198">
        <v>26.94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26.94</v>
      </c>
      <c r="BD44" s="198">
        <v>26.94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26.94</v>
      </c>
      <c r="BL44" s="8">
        <f t="shared" si="21"/>
        <v>26.03</v>
      </c>
      <c r="BM44" s="8">
        <f t="shared" si="22"/>
        <v>26.03</v>
      </c>
      <c r="BN44" s="8">
        <f t="shared" si="23"/>
        <v>26.94</v>
      </c>
      <c r="BO44" s="8">
        <f t="shared" si="24"/>
        <v>26.94</v>
      </c>
      <c r="BP44" s="139">
        <f t="shared" si="25"/>
        <v>-0.91000000000000014</v>
      </c>
      <c r="BQ44" s="139">
        <f t="shared" si="26"/>
        <v>-0.91000000000000014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980</v>
      </c>
      <c r="G45" s="16">
        <f>'[3]10'!G47</f>
        <v>0</v>
      </c>
      <c r="H45" s="17">
        <f t="shared" si="27"/>
        <v>1300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26.94</v>
      </c>
      <c r="AE45" s="8">
        <f t="shared" si="11"/>
        <v>26.94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26.94</v>
      </c>
      <c r="AL45" s="8">
        <f t="shared" si="31"/>
        <v>216.12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216.12</v>
      </c>
      <c r="AT45" s="8">
        <v>26.03</v>
      </c>
      <c r="AU45" s="8">
        <v>26.03</v>
      </c>
      <c r="AW45" s="198">
        <v>26.94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26.94</v>
      </c>
      <c r="BD45" s="198">
        <v>26.94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26.94</v>
      </c>
      <c r="BL45" s="8">
        <f t="shared" si="21"/>
        <v>26.03</v>
      </c>
      <c r="BM45" s="8">
        <f t="shared" si="22"/>
        <v>26.03</v>
      </c>
      <c r="BN45" s="8">
        <f t="shared" si="23"/>
        <v>26.94</v>
      </c>
      <c r="BO45" s="8">
        <f t="shared" si="24"/>
        <v>26.94</v>
      </c>
      <c r="BP45" s="139">
        <f t="shared" si="25"/>
        <v>-0.91000000000000014</v>
      </c>
      <c r="BQ45" s="139">
        <f t="shared" si="26"/>
        <v>-0.91000000000000014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980</v>
      </c>
      <c r="G46" s="16">
        <f>'[3]10'!G48</f>
        <v>0</v>
      </c>
      <c r="H46" s="17">
        <f t="shared" si="27"/>
        <v>1300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26.94</v>
      </c>
      <c r="AE46" s="8">
        <f t="shared" si="11"/>
        <v>26.94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26.94</v>
      </c>
      <c r="AL46" s="8">
        <f t="shared" si="31"/>
        <v>216.12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216.12</v>
      </c>
      <c r="AT46" s="8">
        <v>26.03</v>
      </c>
      <c r="AU46" s="8">
        <v>26.03</v>
      </c>
      <c r="AW46" s="198">
        <v>26.94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26.94</v>
      </c>
      <c r="BD46" s="198">
        <v>26.94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26.94</v>
      </c>
      <c r="BL46" s="8">
        <f t="shared" si="21"/>
        <v>26.03</v>
      </c>
      <c r="BM46" s="8">
        <f t="shared" si="22"/>
        <v>26.03</v>
      </c>
      <c r="BN46" s="8">
        <f t="shared" si="23"/>
        <v>26.94</v>
      </c>
      <c r="BO46" s="8">
        <f t="shared" si="24"/>
        <v>26.94</v>
      </c>
      <c r="BP46" s="139">
        <f t="shared" si="25"/>
        <v>-0.91000000000000014</v>
      </c>
      <c r="BQ46" s="139">
        <f t="shared" si="26"/>
        <v>-0.91000000000000014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980</v>
      </c>
      <c r="G47" s="16">
        <f>'[3]10'!G49</f>
        <v>0</v>
      </c>
      <c r="H47" s="17">
        <f t="shared" si="27"/>
        <v>1300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26.94</v>
      </c>
      <c r="AE47" s="8">
        <f t="shared" si="11"/>
        <v>26.94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26.94</v>
      </c>
      <c r="AL47" s="8">
        <f t="shared" si="31"/>
        <v>216.12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216.12</v>
      </c>
      <c r="AT47" s="8">
        <v>26.03</v>
      </c>
      <c r="AU47" s="8">
        <v>26.03</v>
      </c>
      <c r="AW47" s="198">
        <v>26.94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26.94</v>
      </c>
      <c r="BD47" s="198">
        <v>26.94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26.94</v>
      </c>
      <c r="BL47" s="8">
        <f t="shared" si="21"/>
        <v>26.03</v>
      </c>
      <c r="BM47" s="8">
        <f t="shared" si="22"/>
        <v>26.03</v>
      </c>
      <c r="BN47" s="8">
        <f t="shared" si="23"/>
        <v>26.94</v>
      </c>
      <c r="BO47" s="8">
        <f t="shared" si="24"/>
        <v>26.94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980</v>
      </c>
      <c r="G48" s="16">
        <f>'[3]10'!G50</f>
        <v>0</v>
      </c>
      <c r="H48" s="17">
        <f t="shared" si="27"/>
        <v>1300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26.94</v>
      </c>
      <c r="AE48" s="8">
        <f t="shared" si="11"/>
        <v>26.94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26.94</v>
      </c>
      <c r="AL48" s="8">
        <f t="shared" si="31"/>
        <v>216.12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216.12</v>
      </c>
      <c r="AT48" s="8">
        <v>26.03</v>
      </c>
      <c r="AU48" s="8">
        <v>26.03</v>
      </c>
      <c r="AW48" s="198">
        <v>26.94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26.94</v>
      </c>
      <c r="BD48" s="198">
        <v>26.94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26.94</v>
      </c>
      <c r="BL48" s="8">
        <f t="shared" si="21"/>
        <v>26.03</v>
      </c>
      <c r="BM48" s="8">
        <f t="shared" si="22"/>
        <v>26.03</v>
      </c>
      <c r="BN48" s="8">
        <f t="shared" si="23"/>
        <v>26.94</v>
      </c>
      <c r="BO48" s="8">
        <f t="shared" si="24"/>
        <v>26.94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980</v>
      </c>
      <c r="G49" s="16">
        <f>'[3]10'!G51</f>
        <v>0</v>
      </c>
      <c r="H49" s="17">
        <f t="shared" si="27"/>
        <v>1300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26.94</v>
      </c>
      <c r="AE49" s="8">
        <f t="shared" si="11"/>
        <v>26.94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26.94</v>
      </c>
      <c r="AL49" s="8">
        <f t="shared" si="31"/>
        <v>216.12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216.12</v>
      </c>
      <c r="AT49" s="8">
        <v>26.03</v>
      </c>
      <c r="AU49" s="8">
        <v>26.03</v>
      </c>
      <c r="AW49" s="198">
        <v>26.94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26.94</v>
      </c>
      <c r="BD49" s="198">
        <v>26.94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26.94</v>
      </c>
      <c r="BL49" s="8">
        <f t="shared" si="21"/>
        <v>26.03</v>
      </c>
      <c r="BM49" s="8">
        <f t="shared" si="22"/>
        <v>26.03</v>
      </c>
      <c r="BN49" s="8">
        <f t="shared" si="23"/>
        <v>26.94</v>
      </c>
      <c r="BO49" s="8">
        <f t="shared" si="24"/>
        <v>26.94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980</v>
      </c>
      <c r="G50" s="16">
        <f>'[3]10'!G52</f>
        <v>0</v>
      </c>
      <c r="H50" s="17">
        <f t="shared" si="27"/>
        <v>1300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26.94</v>
      </c>
      <c r="AE50" s="8">
        <f t="shared" si="11"/>
        <v>26.94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26.94</v>
      </c>
      <c r="AL50" s="8">
        <f t="shared" si="31"/>
        <v>216.12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216.12</v>
      </c>
      <c r="AT50" s="8">
        <v>26.03</v>
      </c>
      <c r="AU50" s="8">
        <v>26.03</v>
      </c>
      <c r="AW50" s="198">
        <v>26.94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26.94</v>
      </c>
      <c r="BD50" s="198">
        <v>26.94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26.94</v>
      </c>
      <c r="BL50" s="8">
        <f t="shared" si="21"/>
        <v>26.03</v>
      </c>
      <c r="BM50" s="8">
        <f t="shared" si="22"/>
        <v>26.03</v>
      </c>
      <c r="BN50" s="8">
        <f t="shared" si="23"/>
        <v>26.94</v>
      </c>
      <c r="BO50" s="8">
        <f t="shared" si="24"/>
        <v>26.94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960</v>
      </c>
      <c r="G51" s="16">
        <f>'[3]10'!G53</f>
        <v>0</v>
      </c>
      <c r="H51" s="17">
        <f t="shared" si="27"/>
        <v>1280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26.94</v>
      </c>
      <c r="AE51" s="8">
        <f t="shared" si="11"/>
        <v>26.94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26.94</v>
      </c>
      <c r="AL51" s="8">
        <f t="shared" si="31"/>
        <v>216.12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216.12</v>
      </c>
      <c r="AT51" s="8">
        <v>30.92</v>
      </c>
      <c r="AU51" s="8">
        <v>26.03</v>
      </c>
      <c r="AW51" s="198">
        <v>26.94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26.94</v>
      </c>
      <c r="BD51" s="198">
        <v>26.94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26.94</v>
      </c>
      <c r="BL51" s="8">
        <f t="shared" si="21"/>
        <v>30.92</v>
      </c>
      <c r="BM51" s="8">
        <f t="shared" si="22"/>
        <v>26.03</v>
      </c>
      <c r="BN51" s="8">
        <f t="shared" si="23"/>
        <v>26.94</v>
      </c>
      <c r="BO51" s="8">
        <f t="shared" si="24"/>
        <v>26.94</v>
      </c>
      <c r="BP51" s="139">
        <f t="shared" si="25"/>
        <v>3.9800000000000004</v>
      </c>
      <c r="BQ51" s="139">
        <f t="shared" si="26"/>
        <v>-0.91000000000000014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960</v>
      </c>
      <c r="G52" s="16">
        <f>'[3]10'!G54</f>
        <v>0</v>
      </c>
      <c r="H52" s="17">
        <f t="shared" si="27"/>
        <v>1280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26.94</v>
      </c>
      <c r="AE52" s="8">
        <f t="shared" si="11"/>
        <v>26.94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26.94</v>
      </c>
      <c r="AL52" s="8">
        <f t="shared" si="31"/>
        <v>216.12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216.12</v>
      </c>
      <c r="AT52" s="8">
        <v>30.92</v>
      </c>
      <c r="AU52" s="8">
        <v>26.03</v>
      </c>
      <c r="AW52" s="198">
        <v>26.94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26.94</v>
      </c>
      <c r="BD52" s="198">
        <v>26.94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26.94</v>
      </c>
      <c r="BL52" s="8">
        <f t="shared" si="21"/>
        <v>30.92</v>
      </c>
      <c r="BM52" s="8">
        <f t="shared" si="22"/>
        <v>26.03</v>
      </c>
      <c r="BN52" s="8">
        <f t="shared" si="23"/>
        <v>26.94</v>
      </c>
      <c r="BO52" s="8">
        <f t="shared" si="24"/>
        <v>26.94</v>
      </c>
      <c r="BP52" s="139">
        <f t="shared" si="25"/>
        <v>3.9800000000000004</v>
      </c>
      <c r="BQ52" s="139">
        <f t="shared" si="26"/>
        <v>-0.91000000000000014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960</v>
      </c>
      <c r="G53" s="16">
        <f>'[3]10'!G55</f>
        <v>0</v>
      </c>
      <c r="H53" s="17">
        <f t="shared" si="27"/>
        <v>1280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26.94</v>
      </c>
      <c r="AE53" s="8">
        <f t="shared" si="11"/>
        <v>26.94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26.94</v>
      </c>
      <c r="AL53" s="8">
        <f t="shared" si="31"/>
        <v>216.12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216.12</v>
      </c>
      <c r="AT53" s="8">
        <v>26.03</v>
      </c>
      <c r="AU53" s="8">
        <v>26.03</v>
      </c>
      <c r="AW53" s="198">
        <v>26.94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26.94</v>
      </c>
      <c r="BD53" s="198">
        <v>26.94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26.94</v>
      </c>
      <c r="BL53" s="8">
        <f t="shared" si="21"/>
        <v>26.03</v>
      </c>
      <c r="BM53" s="8">
        <f t="shared" si="22"/>
        <v>26.03</v>
      </c>
      <c r="BN53" s="8">
        <f t="shared" si="23"/>
        <v>26.94</v>
      </c>
      <c r="BO53" s="8">
        <f t="shared" si="24"/>
        <v>26.94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960</v>
      </c>
      <c r="G54" s="16">
        <f>'[3]10'!G56</f>
        <v>0</v>
      </c>
      <c r="H54" s="17">
        <f t="shared" si="27"/>
        <v>1280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26.94</v>
      </c>
      <c r="AE54" s="8">
        <f t="shared" si="11"/>
        <v>26.94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26.94</v>
      </c>
      <c r="AL54" s="8">
        <f t="shared" si="31"/>
        <v>216.12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216.12</v>
      </c>
      <c r="AT54" s="8">
        <v>26.03</v>
      </c>
      <c r="AU54" s="8">
        <v>26.03</v>
      </c>
      <c r="AW54" s="198">
        <v>26.94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26.94</v>
      </c>
      <c r="BD54" s="198">
        <v>26.94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26.94</v>
      </c>
      <c r="BL54" s="8">
        <f t="shared" si="21"/>
        <v>26.03</v>
      </c>
      <c r="BM54" s="8">
        <f t="shared" si="22"/>
        <v>26.03</v>
      </c>
      <c r="BN54" s="8">
        <f t="shared" si="23"/>
        <v>26.94</v>
      </c>
      <c r="BO54" s="8">
        <f t="shared" si="24"/>
        <v>26.94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960</v>
      </c>
      <c r="G55" s="16">
        <f>'[3]10'!G57</f>
        <v>0</v>
      </c>
      <c r="H55" s="17">
        <f t="shared" si="27"/>
        <v>1280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26.94</v>
      </c>
      <c r="AE55" s="8">
        <f t="shared" si="11"/>
        <v>26.94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26.94</v>
      </c>
      <c r="AL55" s="8">
        <f t="shared" si="31"/>
        <v>216.12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216.12</v>
      </c>
      <c r="AT55" s="8">
        <v>26.03</v>
      </c>
      <c r="AU55" s="8">
        <v>26.03</v>
      </c>
      <c r="AW55" s="198">
        <v>26.94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26.94</v>
      </c>
      <c r="BD55" s="198">
        <v>26.94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26.94</v>
      </c>
      <c r="BL55" s="8">
        <f t="shared" si="21"/>
        <v>26.03</v>
      </c>
      <c r="BM55" s="8">
        <f t="shared" si="22"/>
        <v>26.03</v>
      </c>
      <c r="BN55" s="8">
        <f t="shared" si="23"/>
        <v>26.94</v>
      </c>
      <c r="BO55" s="8">
        <f t="shared" si="24"/>
        <v>26.94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960</v>
      </c>
      <c r="G56" s="16">
        <f>'[3]10'!G58</f>
        <v>0</v>
      </c>
      <c r="H56" s="17">
        <f t="shared" si="27"/>
        <v>1280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26.94</v>
      </c>
      <c r="AE56" s="8">
        <f t="shared" si="11"/>
        <v>26.94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26.94</v>
      </c>
      <c r="AL56" s="8">
        <f t="shared" si="31"/>
        <v>216.12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216.12</v>
      </c>
      <c r="AT56" s="8">
        <v>26.03</v>
      </c>
      <c r="AU56" s="8">
        <v>26.03</v>
      </c>
      <c r="AW56" s="198">
        <v>26.94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26.94</v>
      </c>
      <c r="BD56" s="198">
        <v>26.94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26.94</v>
      </c>
      <c r="BL56" s="8">
        <f t="shared" si="21"/>
        <v>26.03</v>
      </c>
      <c r="BM56" s="8">
        <f t="shared" si="22"/>
        <v>26.03</v>
      </c>
      <c r="BN56" s="8">
        <f t="shared" si="23"/>
        <v>26.94</v>
      </c>
      <c r="BO56" s="8">
        <f t="shared" si="24"/>
        <v>26.94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960</v>
      </c>
      <c r="G57" s="16">
        <f>'[3]10'!G59</f>
        <v>0</v>
      </c>
      <c r="H57" s="17">
        <f t="shared" si="27"/>
        <v>1280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26.94</v>
      </c>
      <c r="AE57" s="8">
        <f t="shared" si="11"/>
        <v>26.94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26.94</v>
      </c>
      <c r="AL57" s="8">
        <f t="shared" si="31"/>
        <v>216.12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216.12</v>
      </c>
      <c r="AT57" s="8">
        <v>26.03</v>
      </c>
      <c r="AU57" s="8">
        <v>26.03</v>
      </c>
      <c r="AW57" s="198">
        <v>26.94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26.94</v>
      </c>
      <c r="BD57" s="198">
        <v>26.94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26.94</v>
      </c>
      <c r="BL57" s="8">
        <f t="shared" si="21"/>
        <v>26.03</v>
      </c>
      <c r="BM57" s="8">
        <f t="shared" si="22"/>
        <v>26.03</v>
      </c>
      <c r="BN57" s="8">
        <f t="shared" si="23"/>
        <v>26.94</v>
      </c>
      <c r="BO57" s="8">
        <f t="shared" si="24"/>
        <v>26.94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960</v>
      </c>
      <c r="G58" s="16">
        <f>'[3]10'!G60</f>
        <v>0</v>
      </c>
      <c r="H58" s="17">
        <f t="shared" si="27"/>
        <v>1280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26.94</v>
      </c>
      <c r="AE58" s="8">
        <f t="shared" si="11"/>
        <v>26.94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26.94</v>
      </c>
      <c r="AL58" s="8">
        <f t="shared" si="31"/>
        <v>216.12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216.12</v>
      </c>
      <c r="AT58" s="8">
        <v>26.03</v>
      </c>
      <c r="AU58" s="8">
        <v>26.03</v>
      </c>
      <c r="AW58" s="198">
        <v>26.94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26.94</v>
      </c>
      <c r="BD58" s="198">
        <v>26.94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26.94</v>
      </c>
      <c r="BL58" s="8">
        <f t="shared" si="21"/>
        <v>26.03</v>
      </c>
      <c r="BM58" s="8">
        <f t="shared" si="22"/>
        <v>26.03</v>
      </c>
      <c r="BN58" s="8">
        <f t="shared" si="23"/>
        <v>26.94</v>
      </c>
      <c r="BO58" s="8">
        <f t="shared" si="24"/>
        <v>26.94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960</v>
      </c>
      <c r="G59" s="16">
        <f>'[3]10'!G61</f>
        <v>0</v>
      </c>
      <c r="H59" s="17">
        <f t="shared" si="27"/>
        <v>1280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26.94</v>
      </c>
      <c r="AE59" s="8">
        <f t="shared" si="11"/>
        <v>26.94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26.94</v>
      </c>
      <c r="AL59" s="8">
        <f t="shared" si="31"/>
        <v>216.12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216.12</v>
      </c>
      <c r="AT59" s="8">
        <v>26.03</v>
      </c>
      <c r="AU59" s="8">
        <v>26.03</v>
      </c>
      <c r="AW59" s="198">
        <v>26.94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26.94</v>
      </c>
      <c r="BD59" s="198">
        <v>26.94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26.94</v>
      </c>
      <c r="BL59" s="8">
        <f t="shared" si="21"/>
        <v>26.03</v>
      </c>
      <c r="BM59" s="8">
        <f t="shared" si="22"/>
        <v>26.03</v>
      </c>
      <c r="BN59" s="8">
        <f t="shared" si="23"/>
        <v>26.94</v>
      </c>
      <c r="BO59" s="8">
        <f t="shared" si="24"/>
        <v>26.94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960</v>
      </c>
      <c r="G60" s="16">
        <f>'[3]10'!G62</f>
        <v>0</v>
      </c>
      <c r="H60" s="17">
        <f t="shared" si="27"/>
        <v>1280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26.94</v>
      </c>
      <c r="AE60" s="8">
        <f t="shared" si="11"/>
        <v>26.94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26.94</v>
      </c>
      <c r="AL60" s="8">
        <f t="shared" si="31"/>
        <v>216.12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216.12</v>
      </c>
      <c r="AT60" s="8">
        <v>26.03</v>
      </c>
      <c r="AU60" s="8">
        <v>26.03</v>
      </c>
      <c r="AW60" s="198">
        <v>26.94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26.94</v>
      </c>
      <c r="BD60" s="198">
        <v>26.94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26.94</v>
      </c>
      <c r="BL60" s="8">
        <f t="shared" si="21"/>
        <v>26.03</v>
      </c>
      <c r="BM60" s="8">
        <f t="shared" si="22"/>
        <v>26.03</v>
      </c>
      <c r="BN60" s="8">
        <f t="shared" si="23"/>
        <v>26.94</v>
      </c>
      <c r="BO60" s="8">
        <f t="shared" si="24"/>
        <v>26.94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960</v>
      </c>
      <c r="G61" s="16">
        <f>'[3]10'!G63</f>
        <v>0</v>
      </c>
      <c r="H61" s="17">
        <f t="shared" si="27"/>
        <v>1280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26.94</v>
      </c>
      <c r="AE61" s="8">
        <f t="shared" si="11"/>
        <v>26.94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26.94</v>
      </c>
      <c r="AL61" s="8">
        <f t="shared" si="31"/>
        <v>216.12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216.12</v>
      </c>
      <c r="AT61" s="8">
        <v>26.03</v>
      </c>
      <c r="AU61" s="8">
        <v>26.03</v>
      </c>
      <c r="AW61" s="198">
        <v>26.94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26.94</v>
      </c>
      <c r="BD61" s="198">
        <v>26.94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26.94</v>
      </c>
      <c r="BL61" s="8">
        <f t="shared" si="21"/>
        <v>26.03</v>
      </c>
      <c r="BM61" s="8">
        <f t="shared" si="22"/>
        <v>26.03</v>
      </c>
      <c r="BN61" s="8">
        <f t="shared" si="23"/>
        <v>26.94</v>
      </c>
      <c r="BO61" s="8">
        <f t="shared" si="24"/>
        <v>26.94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960</v>
      </c>
      <c r="G62" s="16">
        <f>'[3]10'!G64</f>
        <v>0</v>
      </c>
      <c r="H62" s="17">
        <f t="shared" si="27"/>
        <v>1280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26.94</v>
      </c>
      <c r="AE62" s="8">
        <f t="shared" si="11"/>
        <v>26.94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26.94</v>
      </c>
      <c r="AL62" s="8">
        <f t="shared" ref="AL62:AN98" si="35">Q62-X62-AE62</f>
        <v>216.12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216.12</v>
      </c>
      <c r="AT62" s="8">
        <v>26.03</v>
      </c>
      <c r="AU62" s="8">
        <v>26.03</v>
      </c>
      <c r="AW62" s="198">
        <v>26.94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26.94</v>
      </c>
      <c r="BD62" s="198">
        <v>26.94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26.94</v>
      </c>
      <c r="BL62" s="8">
        <f t="shared" si="21"/>
        <v>26.03</v>
      </c>
      <c r="BM62" s="8">
        <f t="shared" si="22"/>
        <v>26.03</v>
      </c>
      <c r="BN62" s="8">
        <f t="shared" si="23"/>
        <v>26.94</v>
      </c>
      <c r="BO62" s="8">
        <f t="shared" si="24"/>
        <v>26.94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960</v>
      </c>
      <c r="G63" s="16">
        <f>'[3]10'!G65</f>
        <v>0</v>
      </c>
      <c r="H63" s="17">
        <f t="shared" si="27"/>
        <v>1280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26.94</v>
      </c>
      <c r="AE63" s="8">
        <f t="shared" si="11"/>
        <v>26.94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26.94</v>
      </c>
      <c r="AL63" s="8">
        <f t="shared" si="35"/>
        <v>216.12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216.12</v>
      </c>
      <c r="AT63" s="8">
        <v>26.03</v>
      </c>
      <c r="AU63" s="8">
        <v>26.03</v>
      </c>
      <c r="AW63" s="198">
        <v>26.94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26.94</v>
      </c>
      <c r="BD63" s="198">
        <v>26.94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26.94</v>
      </c>
      <c r="BL63" s="8">
        <f t="shared" si="21"/>
        <v>26.03</v>
      </c>
      <c r="BM63" s="8">
        <f t="shared" si="22"/>
        <v>26.03</v>
      </c>
      <c r="BN63" s="8">
        <f t="shared" si="23"/>
        <v>26.94</v>
      </c>
      <c r="BO63" s="8">
        <f t="shared" si="24"/>
        <v>26.94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960</v>
      </c>
      <c r="G64" s="16">
        <f>'[3]10'!G66</f>
        <v>0</v>
      </c>
      <c r="H64" s="17">
        <f t="shared" si="27"/>
        <v>1280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26.94</v>
      </c>
      <c r="AE64" s="8">
        <f t="shared" si="11"/>
        <v>26.94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26.94</v>
      </c>
      <c r="AL64" s="8">
        <f t="shared" si="35"/>
        <v>216.12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216.12</v>
      </c>
      <c r="AT64" s="8">
        <v>26.03</v>
      </c>
      <c r="AU64" s="8">
        <v>26.03</v>
      </c>
      <c r="AW64" s="198">
        <v>26.94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26.94</v>
      </c>
      <c r="BD64" s="198">
        <v>26.94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26.94</v>
      </c>
      <c r="BL64" s="8">
        <f t="shared" si="21"/>
        <v>26.03</v>
      </c>
      <c r="BM64" s="8">
        <f t="shared" si="22"/>
        <v>26.03</v>
      </c>
      <c r="BN64" s="8">
        <f t="shared" si="23"/>
        <v>26.94</v>
      </c>
      <c r="BO64" s="8">
        <f t="shared" si="24"/>
        <v>26.94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960</v>
      </c>
      <c r="G65" s="16">
        <f>'[3]10'!G67</f>
        <v>0</v>
      </c>
      <c r="H65" s="17">
        <f t="shared" si="27"/>
        <v>1280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23.33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23.33</v>
      </c>
      <c r="AE65" s="8">
        <f t="shared" si="11"/>
        <v>23.33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23.33</v>
      </c>
      <c r="AL65" s="8">
        <f t="shared" si="35"/>
        <v>223.34000000000003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223.34000000000003</v>
      </c>
      <c r="AT65" s="8">
        <v>22.54</v>
      </c>
      <c r="AU65" s="8">
        <v>26.03</v>
      </c>
      <c r="AW65" s="198">
        <v>23.33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23.33</v>
      </c>
      <c r="BD65" s="198">
        <v>23.33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23.33</v>
      </c>
      <c r="BL65" s="8">
        <f t="shared" si="21"/>
        <v>22.54</v>
      </c>
      <c r="BM65" s="8">
        <f t="shared" si="22"/>
        <v>26.03</v>
      </c>
      <c r="BN65" s="8">
        <f t="shared" si="23"/>
        <v>23.33</v>
      </c>
      <c r="BO65" s="8">
        <f t="shared" si="24"/>
        <v>23.33</v>
      </c>
      <c r="BP65" s="139">
        <f t="shared" si="25"/>
        <v>-0.78999999999999915</v>
      </c>
      <c r="BQ65" s="139">
        <f t="shared" si="26"/>
        <v>2.7000000000000028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960</v>
      </c>
      <c r="G66" s="16">
        <f>'[3]10'!G68</f>
        <v>0</v>
      </c>
      <c r="H66" s="17">
        <f t="shared" si="27"/>
        <v>1280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13.89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13.89</v>
      </c>
      <c r="AE66" s="8">
        <f t="shared" si="11"/>
        <v>13.89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13.89</v>
      </c>
      <c r="AL66" s="8">
        <f t="shared" si="35"/>
        <v>242.22000000000003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242.22000000000003</v>
      </c>
      <c r="AT66" s="8">
        <v>13.42</v>
      </c>
      <c r="AU66" s="8">
        <v>24.07</v>
      </c>
      <c r="AW66" s="198">
        <v>13.89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13.89</v>
      </c>
      <c r="BD66" s="198">
        <v>13.89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13.89</v>
      </c>
      <c r="BL66" s="8">
        <f t="shared" si="21"/>
        <v>13.42</v>
      </c>
      <c r="BM66" s="8">
        <f t="shared" si="22"/>
        <v>24.07</v>
      </c>
      <c r="BN66" s="8">
        <f t="shared" si="23"/>
        <v>13.89</v>
      </c>
      <c r="BO66" s="8">
        <f t="shared" si="24"/>
        <v>13.89</v>
      </c>
      <c r="BP66" s="139">
        <f t="shared" si="25"/>
        <v>-0.47000000000000064</v>
      </c>
      <c r="BQ66" s="139">
        <f t="shared" si="26"/>
        <v>10.18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960</v>
      </c>
      <c r="G67" s="16">
        <f>'[3]10'!G69</f>
        <v>0</v>
      </c>
      <c r="H67" s="17">
        <f t="shared" si="27"/>
        <v>1280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13.89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13.89</v>
      </c>
      <c r="AE67" s="8">
        <f t="shared" si="11"/>
        <v>13.89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13.89</v>
      </c>
      <c r="AL67" s="8">
        <f t="shared" si="35"/>
        <v>242.22000000000003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242.22000000000003</v>
      </c>
      <c r="AT67" s="8">
        <v>13.42</v>
      </c>
      <c r="AU67" s="8">
        <v>13.42</v>
      </c>
      <c r="AW67" s="198">
        <v>13.89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13.89</v>
      </c>
      <c r="BD67" s="198">
        <v>13.89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13.89</v>
      </c>
      <c r="BL67" s="8">
        <f t="shared" si="21"/>
        <v>13.42</v>
      </c>
      <c r="BM67" s="8">
        <f t="shared" si="22"/>
        <v>13.42</v>
      </c>
      <c r="BN67" s="8">
        <f t="shared" si="23"/>
        <v>13.89</v>
      </c>
      <c r="BO67" s="8">
        <f t="shared" si="24"/>
        <v>13.89</v>
      </c>
      <c r="BP67" s="139">
        <f t="shared" si="25"/>
        <v>-0.47000000000000064</v>
      </c>
      <c r="BQ67" s="139">
        <f t="shared" si="26"/>
        <v>-0.47000000000000064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960</v>
      </c>
      <c r="G68" s="16">
        <f>'[3]10'!G70</f>
        <v>0</v>
      </c>
      <c r="H68" s="17">
        <f t="shared" si="27"/>
        <v>1280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13.89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13.89</v>
      </c>
      <c r="AE68" s="8">
        <f t="shared" ref="AE68:AE98" si="43">BD68</f>
        <v>13.89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13.89</v>
      </c>
      <c r="AL68" s="8">
        <f t="shared" si="35"/>
        <v>242.22000000000003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242.22000000000003</v>
      </c>
      <c r="AT68" s="8">
        <v>13.42</v>
      </c>
      <c r="AU68" s="8">
        <v>13.42</v>
      </c>
      <c r="AW68" s="198">
        <v>13.89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13.89</v>
      </c>
      <c r="BD68" s="198">
        <v>13.89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13.89</v>
      </c>
      <c r="BL68" s="8">
        <f t="shared" ref="BL68:BL98" si="53">AT68</f>
        <v>13.42</v>
      </c>
      <c r="BM68" s="8">
        <f t="shared" ref="BM68:BM98" si="54">AU68</f>
        <v>13.42</v>
      </c>
      <c r="BN68" s="8">
        <f t="shared" ref="BN68:BN98" si="55">BC68</f>
        <v>13.89</v>
      </c>
      <c r="BO68" s="8">
        <f t="shared" ref="BO68:BO98" si="56">BJ68</f>
        <v>13.89</v>
      </c>
      <c r="BP68" s="139">
        <f t="shared" ref="BP68:BP98" si="57">BL68-BN68</f>
        <v>-0.47000000000000064</v>
      </c>
      <c r="BQ68" s="139">
        <f t="shared" ref="BQ68:BQ98" si="58">BM68-BO68</f>
        <v>-0.47000000000000064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960</v>
      </c>
      <c r="G69" s="16">
        <f>'[3]10'!G71</f>
        <v>0</v>
      </c>
      <c r="H69" s="17">
        <f t="shared" ref="H69:H98" si="59">SUM(B69:G69)</f>
        <v>1280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13.89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13.89</v>
      </c>
      <c r="AE69" s="8">
        <f t="shared" si="43"/>
        <v>13.89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13.89</v>
      </c>
      <c r="AL69" s="8">
        <f t="shared" si="35"/>
        <v>242.22000000000003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242.22000000000003</v>
      </c>
      <c r="AT69" s="8">
        <v>13.42</v>
      </c>
      <c r="AU69" s="8">
        <v>13.42</v>
      </c>
      <c r="AW69" s="198">
        <v>13.89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13.89</v>
      </c>
      <c r="BD69" s="198">
        <v>13.89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13.89</v>
      </c>
      <c r="BL69" s="8">
        <f t="shared" si="53"/>
        <v>13.42</v>
      </c>
      <c r="BM69" s="8">
        <f t="shared" si="54"/>
        <v>13.42</v>
      </c>
      <c r="BN69" s="8">
        <f t="shared" si="55"/>
        <v>13.89</v>
      </c>
      <c r="BO69" s="8">
        <f t="shared" si="56"/>
        <v>13.89</v>
      </c>
      <c r="BP69" s="139">
        <f t="shared" si="57"/>
        <v>-0.47000000000000064</v>
      </c>
      <c r="BQ69" s="139">
        <f t="shared" si="58"/>
        <v>-0.47000000000000064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960</v>
      </c>
      <c r="G70" s="16">
        <f>'[3]10'!G72</f>
        <v>0</v>
      </c>
      <c r="H70" s="17">
        <f t="shared" si="59"/>
        <v>1280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13.89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13.89</v>
      </c>
      <c r="AE70" s="8">
        <f t="shared" si="43"/>
        <v>13.89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13.89</v>
      </c>
      <c r="AL70" s="8">
        <f t="shared" si="35"/>
        <v>242.22000000000003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242.22000000000003</v>
      </c>
      <c r="AT70" s="8">
        <v>13.42</v>
      </c>
      <c r="AU70" s="8">
        <v>13.42</v>
      </c>
      <c r="AW70" s="198">
        <v>13.89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13.89</v>
      </c>
      <c r="BD70" s="198">
        <v>13.89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13.89</v>
      </c>
      <c r="BL70" s="8">
        <f t="shared" si="53"/>
        <v>13.42</v>
      </c>
      <c r="BM70" s="8">
        <f t="shared" si="54"/>
        <v>13.42</v>
      </c>
      <c r="BN70" s="8">
        <f t="shared" si="55"/>
        <v>13.89</v>
      </c>
      <c r="BO70" s="8">
        <f t="shared" si="56"/>
        <v>13.89</v>
      </c>
      <c r="BP70" s="139">
        <f t="shared" si="57"/>
        <v>-0.47000000000000064</v>
      </c>
      <c r="BQ70" s="139">
        <f t="shared" si="58"/>
        <v>-0.47000000000000064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960</v>
      </c>
      <c r="G71" s="16">
        <f>'[3]10'!G73</f>
        <v>0</v>
      </c>
      <c r="H71" s="17">
        <f t="shared" si="59"/>
        <v>1280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21.2</v>
      </c>
      <c r="AE71" s="8">
        <f t="shared" si="43"/>
        <v>21.2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21.2</v>
      </c>
      <c r="AL71" s="8">
        <f t="shared" si="35"/>
        <v>227.60000000000002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227.60000000000002</v>
      </c>
      <c r="AT71" s="8">
        <v>13.42</v>
      </c>
      <c r="AU71" s="8">
        <v>13.42</v>
      </c>
      <c r="AW71" s="198">
        <v>21.2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21.2</v>
      </c>
      <c r="BD71" s="198">
        <v>21.2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21.2</v>
      </c>
      <c r="BL71" s="8">
        <f t="shared" si="53"/>
        <v>13.42</v>
      </c>
      <c r="BM71" s="8">
        <f t="shared" si="54"/>
        <v>13.42</v>
      </c>
      <c r="BN71" s="8">
        <f t="shared" si="55"/>
        <v>21.2</v>
      </c>
      <c r="BO71" s="8">
        <f t="shared" si="56"/>
        <v>21.2</v>
      </c>
      <c r="BP71" s="139">
        <f t="shared" si="57"/>
        <v>-7.7799999999999994</v>
      </c>
      <c r="BQ71" s="139">
        <f t="shared" si="58"/>
        <v>-7.7799999999999994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960</v>
      </c>
      <c r="G72" s="16">
        <f>'[3]10'!G74</f>
        <v>0</v>
      </c>
      <c r="H72" s="17">
        <f t="shared" si="59"/>
        <v>1280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21.2</v>
      </c>
      <c r="AE72" s="8">
        <f t="shared" si="43"/>
        <v>21.2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21.2</v>
      </c>
      <c r="AL72" s="8">
        <f t="shared" si="35"/>
        <v>227.60000000000002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227.60000000000002</v>
      </c>
      <c r="AT72" s="8">
        <v>13.42</v>
      </c>
      <c r="AU72" s="8">
        <v>13.42</v>
      </c>
      <c r="AW72" s="198">
        <v>21.2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21.2</v>
      </c>
      <c r="BD72" s="198">
        <v>21.2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21.2</v>
      </c>
      <c r="BL72" s="8">
        <f t="shared" si="53"/>
        <v>13.42</v>
      </c>
      <c r="BM72" s="8">
        <f t="shared" si="54"/>
        <v>13.42</v>
      </c>
      <c r="BN72" s="8">
        <f t="shared" si="55"/>
        <v>21.2</v>
      </c>
      <c r="BO72" s="8">
        <f t="shared" si="56"/>
        <v>21.2</v>
      </c>
      <c r="BP72" s="139">
        <f t="shared" si="57"/>
        <v>-7.7799999999999994</v>
      </c>
      <c r="BQ72" s="139">
        <f t="shared" si="58"/>
        <v>-7.7799999999999994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960</v>
      </c>
      <c r="G73" s="16">
        <f>'[3]10'!G75</f>
        <v>0</v>
      </c>
      <c r="H73" s="17">
        <f t="shared" si="59"/>
        <v>1280</v>
      </c>
      <c r="I73" s="15">
        <f>'[3]10'!J75</f>
        <v>270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21.9</v>
      </c>
      <c r="AE73" s="8">
        <f t="shared" si="43"/>
        <v>21.9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21.9</v>
      </c>
      <c r="AL73" s="8">
        <f t="shared" si="35"/>
        <v>226.2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226.2</v>
      </c>
      <c r="AT73" s="8">
        <v>9.27</v>
      </c>
      <c r="AU73" s="8">
        <v>21.16</v>
      </c>
      <c r="AW73" s="198">
        <v>21.9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21.9</v>
      </c>
      <c r="BD73" s="198">
        <v>21.9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21.9</v>
      </c>
      <c r="BL73" s="8">
        <f t="shared" si="53"/>
        <v>9.27</v>
      </c>
      <c r="BM73" s="8">
        <f t="shared" si="54"/>
        <v>21.16</v>
      </c>
      <c r="BN73" s="8">
        <f t="shared" si="55"/>
        <v>21.9</v>
      </c>
      <c r="BO73" s="8">
        <f t="shared" si="56"/>
        <v>21.9</v>
      </c>
      <c r="BP73" s="139">
        <f t="shared" si="57"/>
        <v>-12.629999999999999</v>
      </c>
      <c r="BQ73" s="139">
        <f t="shared" si="58"/>
        <v>-0.73999999999999844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960</v>
      </c>
      <c r="G74" s="16">
        <f>'[3]10'!G76</f>
        <v>0</v>
      </c>
      <c r="H74" s="17">
        <f t="shared" si="59"/>
        <v>1280</v>
      </c>
      <c r="I74" s="15">
        <f>'[3]10'!J76</f>
        <v>270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21.9</v>
      </c>
      <c r="AE74" s="8">
        <f t="shared" si="43"/>
        <v>21.9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21.9</v>
      </c>
      <c r="AL74" s="8">
        <f t="shared" si="35"/>
        <v>226.2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226.2</v>
      </c>
      <c r="AT74" s="8">
        <v>9.27</v>
      </c>
      <c r="AU74" s="8">
        <v>21.16</v>
      </c>
      <c r="AW74" s="198">
        <v>21.9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21.9</v>
      </c>
      <c r="BD74" s="198">
        <v>21.9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21.9</v>
      </c>
      <c r="BL74" s="8">
        <f t="shared" si="53"/>
        <v>9.27</v>
      </c>
      <c r="BM74" s="8">
        <f t="shared" si="54"/>
        <v>21.16</v>
      </c>
      <c r="BN74" s="8">
        <f t="shared" si="55"/>
        <v>21.9</v>
      </c>
      <c r="BO74" s="8">
        <f t="shared" si="56"/>
        <v>21.9</v>
      </c>
      <c r="BP74" s="139">
        <f t="shared" si="57"/>
        <v>-12.629999999999999</v>
      </c>
      <c r="BQ74" s="139">
        <f t="shared" si="58"/>
        <v>-0.73999999999999844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980</v>
      </c>
      <c r="G75" s="16">
        <f>'[3]10'!G77</f>
        <v>0</v>
      </c>
      <c r="H75" s="17">
        <f t="shared" si="59"/>
        <v>1300</v>
      </c>
      <c r="I75" s="15">
        <f>'[3]10'!J77</f>
        <v>270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21.9</v>
      </c>
      <c r="AE75" s="8">
        <f t="shared" si="43"/>
        <v>21.9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21.9</v>
      </c>
      <c r="AL75" s="8">
        <f t="shared" si="35"/>
        <v>226.2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226.2</v>
      </c>
      <c r="AT75" s="8">
        <v>21.16</v>
      </c>
      <c r="AU75" s="8">
        <v>21.16</v>
      </c>
      <c r="AW75" s="198">
        <v>21.9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21.9</v>
      </c>
      <c r="BD75" s="198">
        <v>21.9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21.9</v>
      </c>
      <c r="BL75" s="8">
        <f t="shared" si="53"/>
        <v>21.16</v>
      </c>
      <c r="BM75" s="8">
        <f t="shared" si="54"/>
        <v>21.16</v>
      </c>
      <c r="BN75" s="8">
        <f t="shared" si="55"/>
        <v>21.9</v>
      </c>
      <c r="BO75" s="8">
        <f t="shared" si="56"/>
        <v>21.9</v>
      </c>
      <c r="BP75" s="139">
        <f t="shared" si="57"/>
        <v>-0.73999999999999844</v>
      </c>
      <c r="BQ75" s="139">
        <f t="shared" si="58"/>
        <v>-0.73999999999999844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980</v>
      </c>
      <c r="G76" s="16">
        <f>'[3]10'!G78</f>
        <v>0</v>
      </c>
      <c r="H76" s="17">
        <f t="shared" si="59"/>
        <v>1300</v>
      </c>
      <c r="I76" s="15">
        <f>'[3]10'!J78</f>
        <v>270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21.9</v>
      </c>
      <c r="AE76" s="8">
        <f t="shared" si="43"/>
        <v>21.9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21.9</v>
      </c>
      <c r="AL76" s="8">
        <f t="shared" si="35"/>
        <v>226.2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226.2</v>
      </c>
      <c r="AT76" s="8">
        <v>21.16</v>
      </c>
      <c r="AU76" s="8">
        <v>21.16</v>
      </c>
      <c r="AW76" s="198">
        <v>21.9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21.9</v>
      </c>
      <c r="BD76" s="198">
        <v>21.9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21.9</v>
      </c>
      <c r="BL76" s="8">
        <f t="shared" si="53"/>
        <v>21.16</v>
      </c>
      <c r="BM76" s="8">
        <f t="shared" si="54"/>
        <v>21.16</v>
      </c>
      <c r="BN76" s="8">
        <f t="shared" si="55"/>
        <v>21.9</v>
      </c>
      <c r="BO76" s="8">
        <f t="shared" si="56"/>
        <v>21.9</v>
      </c>
      <c r="BP76" s="139">
        <f t="shared" si="57"/>
        <v>-0.73999999999999844</v>
      </c>
      <c r="BQ76" s="139">
        <f t="shared" si="58"/>
        <v>-0.73999999999999844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980</v>
      </c>
      <c r="G77" s="16">
        <f>'[3]10'!G79</f>
        <v>0</v>
      </c>
      <c r="H77" s="17">
        <f t="shared" si="59"/>
        <v>1300</v>
      </c>
      <c r="I77" s="15">
        <f>'[3]10'!J79</f>
        <v>270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21.9</v>
      </c>
      <c r="AE77" s="8">
        <f t="shared" si="43"/>
        <v>21.9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21.9</v>
      </c>
      <c r="AL77" s="8">
        <f t="shared" si="35"/>
        <v>226.2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226.2</v>
      </c>
      <c r="AT77" s="8">
        <v>21.16</v>
      </c>
      <c r="AU77" s="8">
        <v>21.16</v>
      </c>
      <c r="AW77" s="198">
        <v>21.9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21.9</v>
      </c>
      <c r="BD77" s="198">
        <v>21.9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21.9</v>
      </c>
      <c r="BL77" s="8">
        <f t="shared" si="53"/>
        <v>21.16</v>
      </c>
      <c r="BM77" s="8">
        <f t="shared" si="54"/>
        <v>21.16</v>
      </c>
      <c r="BN77" s="8">
        <f t="shared" si="55"/>
        <v>21.9</v>
      </c>
      <c r="BO77" s="8">
        <f t="shared" si="56"/>
        <v>21.9</v>
      </c>
      <c r="BP77" s="139">
        <f t="shared" si="57"/>
        <v>-0.73999999999999844</v>
      </c>
      <c r="BQ77" s="139">
        <f t="shared" si="58"/>
        <v>-0.73999999999999844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980</v>
      </c>
      <c r="G78" s="16">
        <f>'[3]10'!G80</f>
        <v>0</v>
      </c>
      <c r="H78" s="17">
        <f t="shared" si="59"/>
        <v>1300</v>
      </c>
      <c r="I78" s="15">
        <f>'[3]10'!J80</f>
        <v>270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21.9</v>
      </c>
      <c r="AE78" s="8">
        <f t="shared" si="43"/>
        <v>21.9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21.9</v>
      </c>
      <c r="AL78" s="8">
        <f t="shared" si="35"/>
        <v>226.2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226.2</v>
      </c>
      <c r="AT78" s="8">
        <v>21.16</v>
      </c>
      <c r="AU78" s="8">
        <v>21.16</v>
      </c>
      <c r="AW78" s="198">
        <v>21.9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21.9</v>
      </c>
      <c r="BD78" s="198">
        <v>21.9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21.9</v>
      </c>
      <c r="BL78" s="8">
        <f t="shared" si="53"/>
        <v>21.16</v>
      </c>
      <c r="BM78" s="8">
        <f t="shared" si="54"/>
        <v>21.16</v>
      </c>
      <c r="BN78" s="8">
        <f t="shared" si="55"/>
        <v>21.9</v>
      </c>
      <c r="BO78" s="8">
        <f t="shared" si="56"/>
        <v>21.9</v>
      </c>
      <c r="BP78" s="139">
        <f t="shared" si="57"/>
        <v>-0.73999999999999844</v>
      </c>
      <c r="BQ78" s="139">
        <f t="shared" si="58"/>
        <v>-0.73999999999999844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980</v>
      </c>
      <c r="G79" s="16">
        <f>'[3]10'!G81</f>
        <v>0</v>
      </c>
      <c r="H79" s="17">
        <f t="shared" si="59"/>
        <v>1300</v>
      </c>
      <c r="I79" s="15">
        <f>'[3]10'!J81</f>
        <v>270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26.94</v>
      </c>
      <c r="AE79" s="8">
        <f t="shared" si="43"/>
        <v>26.94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26.94</v>
      </c>
      <c r="AL79" s="8">
        <f t="shared" si="35"/>
        <v>216.12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216.12</v>
      </c>
      <c r="AT79" s="8">
        <v>26.03</v>
      </c>
      <c r="AU79" s="8">
        <v>26.03</v>
      </c>
      <c r="AW79" s="198">
        <v>26.94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26.94</v>
      </c>
      <c r="BD79" s="198">
        <v>26.94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26.94</v>
      </c>
      <c r="BL79" s="8">
        <f t="shared" si="53"/>
        <v>26.03</v>
      </c>
      <c r="BM79" s="8">
        <f t="shared" si="54"/>
        <v>26.03</v>
      </c>
      <c r="BN79" s="8">
        <f t="shared" si="55"/>
        <v>26.94</v>
      </c>
      <c r="BO79" s="8">
        <f t="shared" si="56"/>
        <v>26.94</v>
      </c>
      <c r="BP79" s="139">
        <f t="shared" si="57"/>
        <v>-0.91000000000000014</v>
      </c>
      <c r="BQ79" s="139">
        <f t="shared" si="58"/>
        <v>-0.91000000000000014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980</v>
      </c>
      <c r="G80" s="16">
        <f>'[3]10'!G82</f>
        <v>0</v>
      </c>
      <c r="H80" s="17">
        <f t="shared" si="59"/>
        <v>1300</v>
      </c>
      <c r="I80" s="15">
        <f>'[3]10'!J82</f>
        <v>270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26.94</v>
      </c>
      <c r="AE80" s="8">
        <f t="shared" si="43"/>
        <v>26.94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26.94</v>
      </c>
      <c r="AL80" s="8">
        <f t="shared" si="35"/>
        <v>216.12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216.12</v>
      </c>
      <c r="AT80" s="8">
        <v>26.03</v>
      </c>
      <c r="AU80" s="8">
        <v>26.03</v>
      </c>
      <c r="AW80" s="198">
        <v>26.94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26.94</v>
      </c>
      <c r="BD80" s="198">
        <v>26.94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26.94</v>
      </c>
      <c r="BL80" s="8">
        <f t="shared" si="53"/>
        <v>26.03</v>
      </c>
      <c r="BM80" s="8">
        <f t="shared" si="54"/>
        <v>26.03</v>
      </c>
      <c r="BN80" s="8">
        <f t="shared" si="55"/>
        <v>26.94</v>
      </c>
      <c r="BO80" s="8">
        <f t="shared" si="56"/>
        <v>26.94</v>
      </c>
      <c r="BP80" s="139">
        <f t="shared" si="57"/>
        <v>-0.91000000000000014</v>
      </c>
      <c r="BQ80" s="139">
        <f t="shared" si="58"/>
        <v>-0.91000000000000014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980</v>
      </c>
      <c r="G81" s="16">
        <f>'[3]10'!G83</f>
        <v>0</v>
      </c>
      <c r="H81" s="17">
        <f t="shared" si="59"/>
        <v>1300</v>
      </c>
      <c r="I81" s="15">
        <f>'[3]10'!J83</f>
        <v>270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26.94</v>
      </c>
      <c r="AE81" s="8">
        <f t="shared" si="43"/>
        <v>26.94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26.94</v>
      </c>
      <c r="AL81" s="8">
        <f t="shared" si="35"/>
        <v>216.12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216.12</v>
      </c>
      <c r="AT81" s="8">
        <v>26.03</v>
      </c>
      <c r="AU81" s="8">
        <v>26.03</v>
      </c>
      <c r="AW81" s="198">
        <v>26.94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26.94</v>
      </c>
      <c r="BD81" s="198">
        <v>26.94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26.94</v>
      </c>
      <c r="BL81" s="8">
        <f t="shared" si="53"/>
        <v>26.03</v>
      </c>
      <c r="BM81" s="8">
        <f t="shared" si="54"/>
        <v>26.03</v>
      </c>
      <c r="BN81" s="8">
        <f t="shared" si="55"/>
        <v>26.94</v>
      </c>
      <c r="BO81" s="8">
        <f t="shared" si="56"/>
        <v>26.94</v>
      </c>
      <c r="BP81" s="139">
        <f t="shared" si="57"/>
        <v>-0.91000000000000014</v>
      </c>
      <c r="BQ81" s="139">
        <f t="shared" si="58"/>
        <v>-0.91000000000000014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980</v>
      </c>
      <c r="G82" s="16">
        <f>'[3]10'!G84</f>
        <v>0</v>
      </c>
      <c r="H82" s="17">
        <f t="shared" si="59"/>
        <v>1300</v>
      </c>
      <c r="I82" s="15">
        <f>'[3]10'!J84</f>
        <v>270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26.94</v>
      </c>
      <c r="AE82" s="8">
        <f t="shared" si="43"/>
        <v>26.94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26.94</v>
      </c>
      <c r="AL82" s="8">
        <f t="shared" si="35"/>
        <v>216.12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216.12</v>
      </c>
      <c r="AT82" s="8">
        <v>26.03</v>
      </c>
      <c r="AU82" s="8">
        <v>26.03</v>
      </c>
      <c r="AW82" s="198">
        <v>26.94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26.94</v>
      </c>
      <c r="BD82" s="198">
        <v>26.94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26.94</v>
      </c>
      <c r="BL82" s="8">
        <f t="shared" si="53"/>
        <v>26.03</v>
      </c>
      <c r="BM82" s="8">
        <f t="shared" si="54"/>
        <v>26.03</v>
      </c>
      <c r="BN82" s="8">
        <f t="shared" si="55"/>
        <v>26.94</v>
      </c>
      <c r="BO82" s="8">
        <f t="shared" si="56"/>
        <v>26.94</v>
      </c>
      <c r="BP82" s="139">
        <f t="shared" si="57"/>
        <v>-0.91000000000000014</v>
      </c>
      <c r="BQ82" s="139">
        <f t="shared" si="58"/>
        <v>-0.91000000000000014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980</v>
      </c>
      <c r="G83" s="16">
        <f>'[3]10'!G85</f>
        <v>0</v>
      </c>
      <c r="H83" s="17">
        <f t="shared" si="59"/>
        <v>1300</v>
      </c>
      <c r="I83" s="15">
        <f>'[3]10'!J85</f>
        <v>270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26.94</v>
      </c>
      <c r="AE83" s="8">
        <f t="shared" si="43"/>
        <v>26.94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26.94</v>
      </c>
      <c r="AL83" s="8">
        <f t="shared" si="35"/>
        <v>216.12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216.12</v>
      </c>
      <c r="AT83" s="8">
        <v>26.03</v>
      </c>
      <c r="AU83" s="8">
        <v>26.03</v>
      </c>
      <c r="AW83" s="198">
        <v>26.94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26.94</v>
      </c>
      <c r="BD83" s="198">
        <v>26.94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26.94</v>
      </c>
      <c r="BL83" s="8">
        <f t="shared" si="53"/>
        <v>26.03</v>
      </c>
      <c r="BM83" s="8">
        <f t="shared" si="54"/>
        <v>26.03</v>
      </c>
      <c r="BN83" s="8">
        <f t="shared" si="55"/>
        <v>26.94</v>
      </c>
      <c r="BO83" s="8">
        <f t="shared" si="56"/>
        <v>26.94</v>
      </c>
      <c r="BP83" s="139">
        <f t="shared" si="57"/>
        <v>-0.91000000000000014</v>
      </c>
      <c r="BQ83" s="139">
        <f t="shared" si="58"/>
        <v>-0.91000000000000014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980</v>
      </c>
      <c r="G84" s="16">
        <f>'[3]10'!G86</f>
        <v>0</v>
      </c>
      <c r="H84" s="17">
        <f t="shared" si="59"/>
        <v>1300</v>
      </c>
      <c r="I84" s="15">
        <f>'[3]10'!J86</f>
        <v>270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26.94</v>
      </c>
      <c r="AE84" s="8">
        <f t="shared" si="43"/>
        <v>26.94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26.94</v>
      </c>
      <c r="AL84" s="8">
        <f t="shared" si="35"/>
        <v>216.12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216.12</v>
      </c>
      <c r="AT84" s="8">
        <v>26.03</v>
      </c>
      <c r="AU84" s="8">
        <v>26.03</v>
      </c>
      <c r="AW84" s="198">
        <v>26.94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26.94</v>
      </c>
      <c r="BD84" s="198">
        <v>26.94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26.94</v>
      </c>
      <c r="BL84" s="8">
        <f t="shared" si="53"/>
        <v>26.03</v>
      </c>
      <c r="BM84" s="8">
        <f t="shared" si="54"/>
        <v>26.03</v>
      </c>
      <c r="BN84" s="8">
        <f t="shared" si="55"/>
        <v>26.94</v>
      </c>
      <c r="BO84" s="8">
        <f t="shared" si="56"/>
        <v>26.94</v>
      </c>
      <c r="BP84" s="139">
        <f t="shared" si="57"/>
        <v>-0.91000000000000014</v>
      </c>
      <c r="BQ84" s="139">
        <f t="shared" si="58"/>
        <v>-0.91000000000000014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980</v>
      </c>
      <c r="G85" s="16">
        <f>'[3]10'!G87</f>
        <v>0</v>
      </c>
      <c r="H85" s="17">
        <f t="shared" si="59"/>
        <v>1300</v>
      </c>
      <c r="I85" s="15">
        <f>'[3]10'!J87</f>
        <v>270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26.94</v>
      </c>
      <c r="AE85" s="8">
        <f t="shared" si="43"/>
        <v>26.94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26.94</v>
      </c>
      <c r="AL85" s="8">
        <f t="shared" si="35"/>
        <v>216.12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216.12</v>
      </c>
      <c r="AT85" s="8">
        <v>26.03</v>
      </c>
      <c r="AU85" s="8">
        <v>26.03</v>
      </c>
      <c r="AW85" s="198">
        <v>26.94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26.94</v>
      </c>
      <c r="BD85" s="198">
        <v>26.94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26.94</v>
      </c>
      <c r="BL85" s="8">
        <f t="shared" si="53"/>
        <v>26.03</v>
      </c>
      <c r="BM85" s="8">
        <f t="shared" si="54"/>
        <v>26.03</v>
      </c>
      <c r="BN85" s="8">
        <f t="shared" si="55"/>
        <v>26.94</v>
      </c>
      <c r="BO85" s="8">
        <f t="shared" si="56"/>
        <v>26.94</v>
      </c>
      <c r="BP85" s="139">
        <f t="shared" si="57"/>
        <v>-0.91000000000000014</v>
      </c>
      <c r="BQ85" s="139">
        <f t="shared" si="58"/>
        <v>-0.91000000000000014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980</v>
      </c>
      <c r="G86" s="16">
        <f>'[3]10'!G88</f>
        <v>0</v>
      </c>
      <c r="H86" s="17">
        <f t="shared" si="59"/>
        <v>1300</v>
      </c>
      <c r="I86" s="15">
        <f>'[3]10'!J88</f>
        <v>270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26.94</v>
      </c>
      <c r="AE86" s="8">
        <f t="shared" si="43"/>
        <v>26.94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26.94</v>
      </c>
      <c r="AL86" s="8">
        <f t="shared" si="35"/>
        <v>216.12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216.12</v>
      </c>
      <c r="AT86" s="8">
        <v>26.03</v>
      </c>
      <c r="AU86" s="8">
        <v>26.03</v>
      </c>
      <c r="AW86" s="198">
        <v>26.94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26.94</v>
      </c>
      <c r="BD86" s="198">
        <v>26.94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26.94</v>
      </c>
      <c r="BL86" s="8">
        <f t="shared" si="53"/>
        <v>26.03</v>
      </c>
      <c r="BM86" s="8">
        <f t="shared" si="54"/>
        <v>26.03</v>
      </c>
      <c r="BN86" s="8">
        <f t="shared" si="55"/>
        <v>26.94</v>
      </c>
      <c r="BO86" s="8">
        <f t="shared" si="56"/>
        <v>26.94</v>
      </c>
      <c r="BP86" s="139">
        <f t="shared" si="57"/>
        <v>-0.91000000000000014</v>
      </c>
      <c r="BQ86" s="139">
        <f t="shared" si="58"/>
        <v>-0.91000000000000014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980</v>
      </c>
      <c r="G87" s="16">
        <f>'[3]10'!G89</f>
        <v>0</v>
      </c>
      <c r="H87" s="17">
        <f t="shared" si="59"/>
        <v>1300</v>
      </c>
      <c r="I87" s="15">
        <f>'[3]10'!J89</f>
        <v>270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26.94</v>
      </c>
      <c r="AE87" s="8">
        <f t="shared" si="43"/>
        <v>26.94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26.94</v>
      </c>
      <c r="AL87" s="8">
        <f t="shared" si="35"/>
        <v>216.12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216.12</v>
      </c>
      <c r="AT87" s="8">
        <v>26.03</v>
      </c>
      <c r="AU87" s="8">
        <v>26.03</v>
      </c>
      <c r="AW87" s="198">
        <v>26.94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26.94</v>
      </c>
      <c r="BD87" s="198">
        <v>26.94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26.94</v>
      </c>
      <c r="BL87" s="8">
        <f t="shared" si="53"/>
        <v>26.03</v>
      </c>
      <c r="BM87" s="8">
        <f t="shared" si="54"/>
        <v>26.03</v>
      </c>
      <c r="BN87" s="8">
        <f t="shared" si="55"/>
        <v>26.94</v>
      </c>
      <c r="BO87" s="8">
        <f t="shared" si="56"/>
        <v>26.94</v>
      </c>
      <c r="BP87" s="139">
        <f t="shared" si="57"/>
        <v>-0.91000000000000014</v>
      </c>
      <c r="BQ87" s="139">
        <f t="shared" si="58"/>
        <v>-0.91000000000000014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980</v>
      </c>
      <c r="G88" s="16">
        <f>'[3]10'!G90</f>
        <v>0</v>
      </c>
      <c r="H88" s="17">
        <f t="shared" si="59"/>
        <v>1300</v>
      </c>
      <c r="I88" s="15">
        <f>'[3]10'!J90</f>
        <v>270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26.94</v>
      </c>
      <c r="AE88" s="8">
        <f t="shared" si="43"/>
        <v>26.94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26.94</v>
      </c>
      <c r="AL88" s="8">
        <f t="shared" si="35"/>
        <v>216.12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216.12</v>
      </c>
      <c r="AT88" s="8">
        <v>26.03</v>
      </c>
      <c r="AU88" s="8">
        <v>26.03</v>
      </c>
      <c r="AW88" s="198">
        <v>26.94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26.94</v>
      </c>
      <c r="BD88" s="198">
        <v>26.94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26.94</v>
      </c>
      <c r="BL88" s="8">
        <f t="shared" si="53"/>
        <v>26.03</v>
      </c>
      <c r="BM88" s="8">
        <f t="shared" si="54"/>
        <v>26.03</v>
      </c>
      <c r="BN88" s="8">
        <f t="shared" si="55"/>
        <v>26.94</v>
      </c>
      <c r="BO88" s="8">
        <f t="shared" si="56"/>
        <v>26.94</v>
      </c>
      <c r="BP88" s="139">
        <f t="shared" si="57"/>
        <v>-0.91000000000000014</v>
      </c>
      <c r="BQ88" s="139">
        <f t="shared" si="58"/>
        <v>-0.91000000000000014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980</v>
      </c>
      <c r="G89" s="16">
        <f>'[3]10'!G91</f>
        <v>0</v>
      </c>
      <c r="H89" s="17">
        <f t="shared" si="59"/>
        <v>1300</v>
      </c>
      <c r="I89" s="15">
        <f>'[3]10'!J91</f>
        <v>270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26.94</v>
      </c>
      <c r="AE89" s="8">
        <f t="shared" si="43"/>
        <v>26.94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26.94</v>
      </c>
      <c r="AL89" s="8">
        <f t="shared" si="35"/>
        <v>216.12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216.12</v>
      </c>
      <c r="AT89" s="8">
        <v>26.03</v>
      </c>
      <c r="AU89" s="8">
        <v>26.03</v>
      </c>
      <c r="AW89" s="198">
        <v>26.94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26.94</v>
      </c>
      <c r="BD89" s="198">
        <v>26.94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26.94</v>
      </c>
      <c r="BL89" s="8">
        <f t="shared" si="53"/>
        <v>26.03</v>
      </c>
      <c r="BM89" s="8">
        <f t="shared" si="54"/>
        <v>26.03</v>
      </c>
      <c r="BN89" s="8">
        <f t="shared" si="55"/>
        <v>26.94</v>
      </c>
      <c r="BO89" s="8">
        <f t="shared" si="56"/>
        <v>26.94</v>
      </c>
      <c r="BP89" s="139">
        <f t="shared" si="57"/>
        <v>-0.91000000000000014</v>
      </c>
      <c r="BQ89" s="139">
        <f t="shared" si="58"/>
        <v>-0.91000000000000014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980</v>
      </c>
      <c r="G90" s="16">
        <f>'[3]10'!G92</f>
        <v>0</v>
      </c>
      <c r="H90" s="17">
        <f t="shared" si="59"/>
        <v>1300</v>
      </c>
      <c r="I90" s="15">
        <f>'[3]10'!J92</f>
        <v>270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26.94</v>
      </c>
      <c r="AE90" s="8">
        <f t="shared" si="43"/>
        <v>26.94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26.94</v>
      </c>
      <c r="AL90" s="8">
        <f t="shared" si="35"/>
        <v>216.12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216.12</v>
      </c>
      <c r="AT90" s="8">
        <v>26.03</v>
      </c>
      <c r="AU90" s="8">
        <v>26.03</v>
      </c>
      <c r="AW90" s="198">
        <v>26.94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26.94</v>
      </c>
      <c r="BD90" s="198">
        <v>26.94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26.94</v>
      </c>
      <c r="BL90" s="8">
        <f t="shared" si="53"/>
        <v>26.03</v>
      </c>
      <c r="BM90" s="8">
        <f t="shared" si="54"/>
        <v>26.03</v>
      </c>
      <c r="BN90" s="8">
        <f t="shared" si="55"/>
        <v>26.94</v>
      </c>
      <c r="BO90" s="8">
        <f t="shared" si="56"/>
        <v>26.94</v>
      </c>
      <c r="BP90" s="139">
        <f t="shared" si="57"/>
        <v>-0.91000000000000014</v>
      </c>
      <c r="BQ90" s="139">
        <f t="shared" si="58"/>
        <v>-0.91000000000000014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980</v>
      </c>
      <c r="G91" s="16">
        <f>'[3]10'!G93</f>
        <v>0</v>
      </c>
      <c r="H91" s="17">
        <f t="shared" si="59"/>
        <v>1300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26.94</v>
      </c>
      <c r="AE91" s="8">
        <f t="shared" si="43"/>
        <v>26.94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26.94</v>
      </c>
      <c r="AL91" s="8">
        <f t="shared" si="35"/>
        <v>216.12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216.12</v>
      </c>
      <c r="AT91" s="8">
        <v>26.03</v>
      </c>
      <c r="AU91" s="8">
        <v>26.03</v>
      </c>
      <c r="AW91" s="198">
        <v>26.94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26.94</v>
      </c>
      <c r="BD91" s="198">
        <v>26.94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26.94</v>
      </c>
      <c r="BL91" s="8">
        <f t="shared" si="53"/>
        <v>26.03</v>
      </c>
      <c r="BM91" s="8">
        <f t="shared" si="54"/>
        <v>26.03</v>
      </c>
      <c r="BN91" s="8">
        <f t="shared" si="55"/>
        <v>26.94</v>
      </c>
      <c r="BO91" s="8">
        <f t="shared" si="56"/>
        <v>26.94</v>
      </c>
      <c r="BP91" s="139">
        <f t="shared" si="57"/>
        <v>-0.91000000000000014</v>
      </c>
      <c r="BQ91" s="139">
        <f t="shared" si="58"/>
        <v>-0.91000000000000014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980</v>
      </c>
      <c r="G92" s="16">
        <f>'[3]10'!G94</f>
        <v>0</v>
      </c>
      <c r="H92" s="17">
        <f t="shared" si="59"/>
        <v>1300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26.94</v>
      </c>
      <c r="AE92" s="8">
        <f t="shared" si="43"/>
        <v>26.94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26.94</v>
      </c>
      <c r="AL92" s="8">
        <f t="shared" si="35"/>
        <v>216.12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216.12</v>
      </c>
      <c r="AT92" s="8">
        <v>26.03</v>
      </c>
      <c r="AU92" s="8">
        <v>26.03</v>
      </c>
      <c r="AW92" s="198">
        <v>26.94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26.94</v>
      </c>
      <c r="BD92" s="198">
        <v>26.94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26.94</v>
      </c>
      <c r="BL92" s="8">
        <f t="shared" si="53"/>
        <v>26.03</v>
      </c>
      <c r="BM92" s="8">
        <f t="shared" si="54"/>
        <v>26.03</v>
      </c>
      <c r="BN92" s="8">
        <f t="shared" si="55"/>
        <v>26.94</v>
      </c>
      <c r="BO92" s="8">
        <f t="shared" si="56"/>
        <v>26.94</v>
      </c>
      <c r="BP92" s="139">
        <f t="shared" si="57"/>
        <v>-0.91000000000000014</v>
      </c>
      <c r="BQ92" s="139">
        <f t="shared" si="58"/>
        <v>-0.91000000000000014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980</v>
      </c>
      <c r="G93" s="16">
        <f>'[3]10'!G95</f>
        <v>0</v>
      </c>
      <c r="H93" s="17">
        <f t="shared" si="59"/>
        <v>1300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26.94</v>
      </c>
      <c r="AE93" s="8">
        <f t="shared" si="43"/>
        <v>26.94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26.94</v>
      </c>
      <c r="AL93" s="8">
        <f t="shared" si="35"/>
        <v>216.12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216.12</v>
      </c>
      <c r="AT93" s="8">
        <v>26.03</v>
      </c>
      <c r="AU93" s="8">
        <v>26.03</v>
      </c>
      <c r="AW93" s="198">
        <v>26.94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26.94</v>
      </c>
      <c r="BD93" s="198">
        <v>26.94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26.94</v>
      </c>
      <c r="BL93" s="8">
        <f t="shared" si="53"/>
        <v>26.03</v>
      </c>
      <c r="BM93" s="8">
        <f t="shared" si="54"/>
        <v>26.03</v>
      </c>
      <c r="BN93" s="8">
        <f t="shared" si="55"/>
        <v>26.94</v>
      </c>
      <c r="BO93" s="8">
        <f t="shared" si="56"/>
        <v>26.94</v>
      </c>
      <c r="BP93" s="139">
        <f t="shared" si="57"/>
        <v>-0.91000000000000014</v>
      </c>
      <c r="BQ93" s="139">
        <f t="shared" si="58"/>
        <v>-0.91000000000000014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980</v>
      </c>
      <c r="G94" s="16">
        <f>'[3]10'!G96</f>
        <v>0</v>
      </c>
      <c r="H94" s="17">
        <f t="shared" si="59"/>
        <v>1300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26.94</v>
      </c>
      <c r="AE94" s="8">
        <f t="shared" si="43"/>
        <v>26.94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26.94</v>
      </c>
      <c r="AL94" s="8">
        <f t="shared" si="35"/>
        <v>216.12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216.12</v>
      </c>
      <c r="AT94" s="8">
        <v>26.03</v>
      </c>
      <c r="AU94" s="8">
        <v>26.03</v>
      </c>
      <c r="AW94" s="198">
        <v>26.94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26.94</v>
      </c>
      <c r="BD94" s="198">
        <v>26.94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26.94</v>
      </c>
      <c r="BL94" s="8">
        <f t="shared" si="53"/>
        <v>26.03</v>
      </c>
      <c r="BM94" s="8">
        <f t="shared" si="54"/>
        <v>26.03</v>
      </c>
      <c r="BN94" s="8">
        <f t="shared" si="55"/>
        <v>26.94</v>
      </c>
      <c r="BO94" s="8">
        <f t="shared" si="56"/>
        <v>26.94</v>
      </c>
      <c r="BP94" s="139">
        <f t="shared" si="57"/>
        <v>-0.91000000000000014</v>
      </c>
      <c r="BQ94" s="139">
        <f t="shared" si="58"/>
        <v>-0.91000000000000014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980</v>
      </c>
      <c r="G95" s="16">
        <f>'[3]10'!G97</f>
        <v>0</v>
      </c>
      <c r="H95" s="17">
        <f t="shared" si="59"/>
        <v>1300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26.94</v>
      </c>
      <c r="AE95" s="8">
        <f t="shared" si="43"/>
        <v>26.94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26.94</v>
      </c>
      <c r="AL95" s="8">
        <f t="shared" si="35"/>
        <v>216.12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216.12</v>
      </c>
      <c r="AT95" s="8">
        <v>26.03</v>
      </c>
      <c r="AU95" s="8">
        <v>26.03</v>
      </c>
      <c r="AW95" s="198">
        <v>26.94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26.94</v>
      </c>
      <c r="BD95" s="198">
        <v>26.94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26.94</v>
      </c>
      <c r="BL95" s="8">
        <f t="shared" si="53"/>
        <v>26.03</v>
      </c>
      <c r="BM95" s="8">
        <f t="shared" si="54"/>
        <v>26.03</v>
      </c>
      <c r="BN95" s="8">
        <f t="shared" si="55"/>
        <v>26.94</v>
      </c>
      <c r="BO95" s="8">
        <f t="shared" si="56"/>
        <v>26.94</v>
      </c>
      <c r="BP95" s="139">
        <f t="shared" si="57"/>
        <v>-0.91000000000000014</v>
      </c>
      <c r="BQ95" s="139">
        <f t="shared" si="58"/>
        <v>-0.91000000000000014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980</v>
      </c>
      <c r="G96" s="16">
        <f>'[3]10'!G98</f>
        <v>0</v>
      </c>
      <c r="H96" s="17">
        <f t="shared" si="59"/>
        <v>1300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26.94</v>
      </c>
      <c r="AE96" s="8">
        <f t="shared" si="43"/>
        <v>26.94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26.94</v>
      </c>
      <c r="AL96" s="8">
        <f t="shared" si="35"/>
        <v>216.12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216.12</v>
      </c>
      <c r="AT96" s="8">
        <v>26.03</v>
      </c>
      <c r="AU96" s="8">
        <v>26.03</v>
      </c>
      <c r="AW96" s="198">
        <v>26.94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26.94</v>
      </c>
      <c r="BD96" s="198">
        <v>26.94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26.94</v>
      </c>
      <c r="BL96" s="8">
        <f t="shared" si="53"/>
        <v>26.03</v>
      </c>
      <c r="BM96" s="8">
        <f t="shared" si="54"/>
        <v>26.03</v>
      </c>
      <c r="BN96" s="8">
        <f t="shared" si="55"/>
        <v>26.94</v>
      </c>
      <c r="BO96" s="8">
        <f t="shared" si="56"/>
        <v>26.94</v>
      </c>
      <c r="BP96" s="139">
        <f t="shared" si="57"/>
        <v>-0.91000000000000014</v>
      </c>
      <c r="BQ96" s="139">
        <f t="shared" si="58"/>
        <v>-0.91000000000000014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980</v>
      </c>
      <c r="G97" s="16">
        <f>'[3]10'!G99</f>
        <v>0</v>
      </c>
      <c r="H97" s="17">
        <f t="shared" si="59"/>
        <v>1300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26.94</v>
      </c>
      <c r="AE97" s="8">
        <f t="shared" si="43"/>
        <v>26.94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26.94</v>
      </c>
      <c r="AL97" s="8">
        <f t="shared" si="35"/>
        <v>216.12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216.12</v>
      </c>
      <c r="AT97" s="8">
        <v>26.03</v>
      </c>
      <c r="AU97" s="8">
        <v>26.03</v>
      </c>
      <c r="AW97" s="198">
        <v>26.94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26.94</v>
      </c>
      <c r="BD97" s="198">
        <v>26.94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26.94</v>
      </c>
      <c r="BL97" s="8">
        <f t="shared" si="53"/>
        <v>26.03</v>
      </c>
      <c r="BM97" s="8">
        <f t="shared" si="54"/>
        <v>26.03</v>
      </c>
      <c r="BN97" s="8">
        <f t="shared" si="55"/>
        <v>26.94</v>
      </c>
      <c r="BO97" s="8">
        <f t="shared" si="56"/>
        <v>26.94</v>
      </c>
      <c r="BP97" s="139">
        <f t="shared" si="57"/>
        <v>-0.91000000000000014</v>
      </c>
      <c r="BQ97" s="139">
        <f t="shared" si="58"/>
        <v>-0.91000000000000014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980</v>
      </c>
      <c r="G98" s="16">
        <f>'[3]10'!G100</f>
        <v>0</v>
      </c>
      <c r="H98" s="17">
        <f t="shared" si="59"/>
        <v>1300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26.94</v>
      </c>
      <c r="AE98" s="8">
        <f t="shared" si="43"/>
        <v>26.94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26.94</v>
      </c>
      <c r="AL98" s="8">
        <f t="shared" si="35"/>
        <v>216.12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216.12</v>
      </c>
      <c r="AT98" s="8">
        <v>26.03</v>
      </c>
      <c r="AU98" s="8">
        <v>26.03</v>
      </c>
      <c r="AW98" s="198">
        <v>26.94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26.94</v>
      </c>
      <c r="BD98" s="198">
        <v>26.94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26.94</v>
      </c>
      <c r="BL98" s="8">
        <f t="shared" si="53"/>
        <v>26.03</v>
      </c>
      <c r="BM98" s="8">
        <f t="shared" si="54"/>
        <v>26.03</v>
      </c>
      <c r="BN98" s="8">
        <f t="shared" si="55"/>
        <v>26.94</v>
      </c>
      <c r="BO98" s="8">
        <f t="shared" si="56"/>
        <v>26.94</v>
      </c>
      <c r="BP98" s="139">
        <f t="shared" si="57"/>
        <v>-0.91000000000000014</v>
      </c>
      <c r="BQ98" s="139">
        <f t="shared" si="58"/>
        <v>-0.91000000000000014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0.61924000000000101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0.61924000000000101</v>
      </c>
      <c r="AE99" s="15">
        <f t="shared" si="62"/>
        <v>0.61924000000000101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0.61924000000000101</v>
      </c>
      <c r="AL99" s="15">
        <f t="shared" si="62"/>
        <v>5.2415200000000004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5.2415200000000004</v>
      </c>
      <c r="AS99" s="15">
        <f t="shared" si="62"/>
        <v>0</v>
      </c>
      <c r="AT99" s="15">
        <f t="shared" si="62"/>
        <v>0.58920000000000061</v>
      </c>
      <c r="AU99" s="15">
        <f t="shared" si="62"/>
        <v>0.59623500000000074</v>
      </c>
      <c r="AV99" s="15">
        <f t="shared" si="62"/>
        <v>0</v>
      </c>
      <c r="AW99" s="15">
        <f t="shared" si="62"/>
        <v>0.61924000000000101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0.61924000000000101</v>
      </c>
      <c r="BD99" s="15">
        <f t="shared" si="62"/>
        <v>0.61924000000000101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0.61924000000000101</v>
      </c>
      <c r="BK99" s="15"/>
      <c r="BL99" s="15">
        <f t="shared" si="63"/>
        <v>0.58920000000000061</v>
      </c>
      <c r="BM99" s="15">
        <f t="shared" si="63"/>
        <v>0.59623500000000074</v>
      </c>
      <c r="BN99" s="15">
        <f t="shared" si="63"/>
        <v>0.61924000000000101</v>
      </c>
      <c r="BO99" s="15">
        <f t="shared" si="63"/>
        <v>0.61924000000000101</v>
      </c>
      <c r="BP99" s="15">
        <f t="shared" si="63"/>
        <v>-3.0039999999999952E-2</v>
      </c>
      <c r="BQ99" s="15">
        <f t="shared" si="63"/>
        <v>-2.3004999999999953E-2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45240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45240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45240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-0.23000000000000398</v>
      </c>
      <c r="P42">
        <v>15.134108951546672</v>
      </c>
      <c r="Q42">
        <v>8.2874897344648222</v>
      </c>
      <c r="R42">
        <v>0</v>
      </c>
      <c r="S42">
        <v>2.0669039145907471</v>
      </c>
      <c r="T42">
        <v>10.811497399397755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-0.23000000000000398</v>
      </c>
      <c r="P43">
        <v>15.134108951546672</v>
      </c>
      <c r="Q43">
        <v>8.2874897344648222</v>
      </c>
      <c r="R43">
        <v>0</v>
      </c>
      <c r="S43">
        <v>2.0669039145907471</v>
      </c>
      <c r="T43">
        <v>10.811497399397755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-0.23000000000000398</v>
      </c>
      <c r="P44">
        <v>15.134108951546672</v>
      </c>
      <c r="Q44">
        <v>8.2874897344648222</v>
      </c>
      <c r="R44">
        <v>0</v>
      </c>
      <c r="S44">
        <v>2.0669039145907471</v>
      </c>
      <c r="T44">
        <v>10.811497399397755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2.08</v>
      </c>
      <c r="M45">
        <f>TPDDL_EOD!AA45+TPDDL_EOD!AB45</f>
        <v>10.88</v>
      </c>
      <c r="N45">
        <f t="shared" si="0"/>
        <v>36.53</v>
      </c>
      <c r="O45" s="112">
        <f t="shared" si="1"/>
        <v>-0.23000000000000398</v>
      </c>
      <c r="P45">
        <v>15.134108951546672</v>
      </c>
      <c r="Q45">
        <v>8.2874897344648222</v>
      </c>
      <c r="R45">
        <v>0</v>
      </c>
      <c r="S45">
        <v>2.0669039145907471</v>
      </c>
      <c r="T45">
        <v>10.811497399397755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2.08</v>
      </c>
      <c r="M46">
        <f>TPDDL_EOD!AA46+TPDDL_EOD!AB46</f>
        <v>10.88</v>
      </c>
      <c r="N46">
        <f t="shared" si="0"/>
        <v>36.53</v>
      </c>
      <c r="O46" s="112">
        <f t="shared" si="1"/>
        <v>-0.23000000000000398</v>
      </c>
      <c r="P46">
        <v>15.134108951546672</v>
      </c>
      <c r="Q46">
        <v>8.2874897344648222</v>
      </c>
      <c r="R46">
        <v>0</v>
      </c>
      <c r="S46">
        <v>2.0669039145907471</v>
      </c>
      <c r="T46">
        <v>10.811497399397755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2.08</v>
      </c>
      <c r="M47">
        <f>TPDDL_EOD!AA47+TPDDL_EOD!AB47</f>
        <v>10.88</v>
      </c>
      <c r="N47">
        <f t="shared" si="0"/>
        <v>36.53</v>
      </c>
      <c r="O47" s="112">
        <f t="shared" si="1"/>
        <v>-0.23000000000000398</v>
      </c>
      <c r="P47">
        <v>15.134108951546672</v>
      </c>
      <c r="Q47">
        <v>8.2874897344648222</v>
      </c>
      <c r="R47">
        <v>0</v>
      </c>
      <c r="S47">
        <v>2.0669039145907471</v>
      </c>
      <c r="T47">
        <v>10.811497399397755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2.08</v>
      </c>
      <c r="M48">
        <f>TPDDL_EOD!AA48+TPDDL_EOD!AB48</f>
        <v>10.88</v>
      </c>
      <c r="N48">
        <f t="shared" si="0"/>
        <v>36.53</v>
      </c>
      <c r="O48" s="112">
        <f t="shared" si="1"/>
        <v>-0.23000000000000398</v>
      </c>
      <c r="P48">
        <v>15.134108951546672</v>
      </c>
      <c r="Q48">
        <v>8.2874897344648222</v>
      </c>
      <c r="R48">
        <v>0</v>
      </c>
      <c r="S48">
        <v>2.0669039145907471</v>
      </c>
      <c r="T48">
        <v>10.811497399397755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2.08</v>
      </c>
      <c r="M49">
        <f>TPDDL_EOD!AA49+TPDDL_EOD!AB49</f>
        <v>10.88</v>
      </c>
      <c r="N49">
        <f t="shared" si="0"/>
        <v>36.53</v>
      </c>
      <c r="O49" s="112">
        <f t="shared" si="1"/>
        <v>-0.23000000000000398</v>
      </c>
      <c r="P49">
        <v>15.134108951546672</v>
      </c>
      <c r="Q49">
        <v>8.2874897344648222</v>
      </c>
      <c r="R49">
        <v>0</v>
      </c>
      <c r="S49">
        <v>2.0669039145907471</v>
      </c>
      <c r="T49">
        <v>10.811497399397755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2.08</v>
      </c>
      <c r="M50">
        <f>TPDDL_EOD!AA50+TPDDL_EOD!AB50</f>
        <v>10.88</v>
      </c>
      <c r="N50">
        <f t="shared" si="0"/>
        <v>36.53</v>
      </c>
      <c r="O50" s="112">
        <f t="shared" si="1"/>
        <v>-0.23000000000000398</v>
      </c>
      <c r="P50">
        <v>15.134108951546672</v>
      </c>
      <c r="Q50">
        <v>8.2874897344648222</v>
      </c>
      <c r="R50">
        <v>0</v>
      </c>
      <c r="S50">
        <v>2.0669039145907471</v>
      </c>
      <c r="T50">
        <v>10.811497399397755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2.08</v>
      </c>
      <c r="M51">
        <f>TPDDL_EOD!AA51+TPDDL_EOD!AB51</f>
        <v>10.88</v>
      </c>
      <c r="N51">
        <f t="shared" si="0"/>
        <v>36.53</v>
      </c>
      <c r="O51" s="112">
        <f t="shared" si="1"/>
        <v>-0.23000000000000398</v>
      </c>
      <c r="P51">
        <v>15.134108951546672</v>
      </c>
      <c r="Q51">
        <v>8.2874897344648222</v>
      </c>
      <c r="R51">
        <v>0</v>
      </c>
      <c r="S51">
        <v>2.0669039145907471</v>
      </c>
      <c r="T51">
        <v>10.811497399397755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2.08</v>
      </c>
      <c r="M52">
        <f>TPDDL_EOD!AA52+TPDDL_EOD!AB52</f>
        <v>10.88</v>
      </c>
      <c r="N52">
        <f t="shared" si="0"/>
        <v>36.53</v>
      </c>
      <c r="O52" s="112">
        <f t="shared" si="1"/>
        <v>-0.23000000000000398</v>
      </c>
      <c r="P52">
        <v>15.134108951546672</v>
      </c>
      <c r="Q52">
        <v>8.2874897344648222</v>
      </c>
      <c r="R52">
        <v>0</v>
      </c>
      <c r="S52">
        <v>2.0669039145907471</v>
      </c>
      <c r="T52">
        <v>10.811497399397755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15.23</v>
      </c>
      <c r="J53">
        <f>BYPL_EOD!AA53+BYPL_EOD!AB53</f>
        <v>8.34</v>
      </c>
      <c r="K53">
        <f>MES_EOD!AA53+MES_EOD!AB53</f>
        <v>0</v>
      </c>
      <c r="L53">
        <f>NDMC_EOD!AA53+NDMC_EOD!AB53</f>
        <v>2.08</v>
      </c>
      <c r="M53">
        <f>TPDDL_EOD!AA53+TPDDL_EOD!AB53</f>
        <v>10.88</v>
      </c>
      <c r="N53">
        <f t="shared" si="0"/>
        <v>36.53</v>
      </c>
      <c r="O53" s="112">
        <f t="shared" si="1"/>
        <v>-0.23000000000000398</v>
      </c>
      <c r="P53">
        <v>15.134108951546672</v>
      </c>
      <c r="Q53">
        <v>8.2874897344648222</v>
      </c>
      <c r="R53">
        <v>0</v>
      </c>
      <c r="S53">
        <v>2.0669039145907471</v>
      </c>
      <c r="T53">
        <v>10.811497399397755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15.23</v>
      </c>
      <c r="J54">
        <f>BYPL_EOD!AA54+BYPL_EOD!AB54</f>
        <v>8.34</v>
      </c>
      <c r="K54">
        <f>MES_EOD!AA54+MES_EOD!AB54</f>
        <v>0</v>
      </c>
      <c r="L54">
        <f>NDMC_EOD!AA54+NDMC_EOD!AB54</f>
        <v>2.08</v>
      </c>
      <c r="M54">
        <f>TPDDL_EOD!AA54+TPDDL_EOD!AB54</f>
        <v>10.88</v>
      </c>
      <c r="N54">
        <f t="shared" si="0"/>
        <v>36.53</v>
      </c>
      <c r="O54" s="112">
        <f t="shared" si="1"/>
        <v>-0.23000000000000398</v>
      </c>
      <c r="P54">
        <v>15.134108951546672</v>
      </c>
      <c r="Q54">
        <v>8.2874897344648222</v>
      </c>
      <c r="R54">
        <v>0</v>
      </c>
      <c r="S54">
        <v>2.0669039145907471</v>
      </c>
      <c r="T54">
        <v>10.811497399397755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15.23</v>
      </c>
      <c r="J55">
        <f>BYPL_EOD!AA55+BYPL_EOD!AB55</f>
        <v>8.34</v>
      </c>
      <c r="K55">
        <f>MES_EOD!AA55+MES_EOD!AB55</f>
        <v>0</v>
      </c>
      <c r="L55">
        <f>NDMC_EOD!AA55+NDMC_EOD!AB55</f>
        <v>2.08</v>
      </c>
      <c r="M55">
        <f>TPDDL_EOD!AA55+TPDDL_EOD!AB55</f>
        <v>10.88</v>
      </c>
      <c r="N55">
        <f t="shared" si="0"/>
        <v>36.53</v>
      </c>
      <c r="O55" s="112">
        <f t="shared" si="1"/>
        <v>-0.23000000000000398</v>
      </c>
      <c r="P55">
        <v>15.134108951546672</v>
      </c>
      <c r="Q55">
        <v>8.2874897344648222</v>
      </c>
      <c r="R55">
        <v>0</v>
      </c>
      <c r="S55">
        <v>2.0669039145907471</v>
      </c>
      <c r="T55">
        <v>10.811497399397755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15.23</v>
      </c>
      <c r="J56">
        <f>BYPL_EOD!AA56+BYPL_EOD!AB56</f>
        <v>8.34</v>
      </c>
      <c r="K56">
        <f>MES_EOD!AA56+MES_EOD!AB56</f>
        <v>0</v>
      </c>
      <c r="L56">
        <f>NDMC_EOD!AA56+NDMC_EOD!AB56</f>
        <v>2.08</v>
      </c>
      <c r="M56">
        <f>TPDDL_EOD!AA56+TPDDL_EOD!AB56</f>
        <v>10.88</v>
      </c>
      <c r="N56">
        <f t="shared" si="0"/>
        <v>36.53</v>
      </c>
      <c r="O56" s="112">
        <f t="shared" si="1"/>
        <v>-0.23000000000000398</v>
      </c>
      <c r="P56">
        <v>15.134108951546672</v>
      </c>
      <c r="Q56">
        <v>8.2874897344648222</v>
      </c>
      <c r="R56">
        <v>0</v>
      </c>
      <c r="S56">
        <v>2.0669039145907471</v>
      </c>
      <c r="T56">
        <v>10.811497399397755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15.23</v>
      </c>
      <c r="J57">
        <f>BYPL_EOD!AA57+BYPL_EOD!AB57</f>
        <v>8.34</v>
      </c>
      <c r="K57">
        <f>MES_EOD!AA57+MES_EOD!AB57</f>
        <v>0</v>
      </c>
      <c r="L57">
        <f>NDMC_EOD!AA57+NDMC_EOD!AB57</f>
        <v>2.08</v>
      </c>
      <c r="M57">
        <f>TPDDL_EOD!AA57+TPDDL_EOD!AB57</f>
        <v>10.88</v>
      </c>
      <c r="N57">
        <f t="shared" si="0"/>
        <v>36.53</v>
      </c>
      <c r="O57" s="112">
        <f t="shared" si="1"/>
        <v>-0.23000000000000398</v>
      </c>
      <c r="P57">
        <v>15.134108951546672</v>
      </c>
      <c r="Q57">
        <v>8.2874897344648222</v>
      </c>
      <c r="R57">
        <v>0</v>
      </c>
      <c r="S57">
        <v>2.0669039145907471</v>
      </c>
      <c r="T57">
        <v>10.811497399397755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15.23</v>
      </c>
      <c r="J58">
        <f>BYPL_EOD!AA58+BYPL_EOD!AB58</f>
        <v>8.34</v>
      </c>
      <c r="K58">
        <f>MES_EOD!AA58+MES_EOD!AB58</f>
        <v>0</v>
      </c>
      <c r="L58">
        <f>NDMC_EOD!AA58+NDMC_EOD!AB58</f>
        <v>2.08</v>
      </c>
      <c r="M58">
        <f>TPDDL_EOD!AA58+TPDDL_EOD!AB58</f>
        <v>10.88</v>
      </c>
      <c r="N58">
        <f t="shared" si="0"/>
        <v>36.53</v>
      </c>
      <c r="O58" s="112">
        <f t="shared" si="1"/>
        <v>-0.23000000000000398</v>
      </c>
      <c r="P58">
        <v>15.134108951546672</v>
      </c>
      <c r="Q58">
        <v>8.2874897344648222</v>
      </c>
      <c r="R58">
        <v>0</v>
      </c>
      <c r="S58">
        <v>2.0669039145907471</v>
      </c>
      <c r="T58">
        <v>10.811497399397755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15.23</v>
      </c>
      <c r="J59">
        <f>BYPL_EOD!AA59+BYPL_EOD!AB59</f>
        <v>8.34</v>
      </c>
      <c r="K59">
        <f>MES_EOD!AA59+MES_EOD!AB59</f>
        <v>0</v>
      </c>
      <c r="L59">
        <f>NDMC_EOD!AA59+NDMC_EOD!AB59</f>
        <v>2.08</v>
      </c>
      <c r="M59">
        <f>TPDDL_EOD!AA59+TPDDL_EOD!AB59</f>
        <v>10.88</v>
      </c>
      <c r="N59">
        <f t="shared" si="0"/>
        <v>36.53</v>
      </c>
      <c r="O59" s="112">
        <f t="shared" si="1"/>
        <v>-0.23000000000000398</v>
      </c>
      <c r="P59">
        <v>15.134108951546672</v>
      </c>
      <c r="Q59">
        <v>8.2874897344648222</v>
      </c>
      <c r="R59">
        <v>0</v>
      </c>
      <c r="S59">
        <v>2.0669039145907471</v>
      </c>
      <c r="T59">
        <v>10.811497399397755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15.23</v>
      </c>
      <c r="J60">
        <f>BYPL_EOD!AA60+BYPL_EOD!AB60</f>
        <v>8.34</v>
      </c>
      <c r="K60">
        <f>MES_EOD!AA60+MES_EOD!AB60</f>
        <v>0</v>
      </c>
      <c r="L60">
        <f>NDMC_EOD!AA60+NDMC_EOD!AB60</f>
        <v>2.08</v>
      </c>
      <c r="M60">
        <f>TPDDL_EOD!AA60+TPDDL_EOD!AB60</f>
        <v>10.88</v>
      </c>
      <c r="N60">
        <f t="shared" si="0"/>
        <v>36.53</v>
      </c>
      <c r="O60" s="112">
        <f t="shared" si="1"/>
        <v>-0.23000000000000398</v>
      </c>
      <c r="P60">
        <v>15.134108951546672</v>
      </c>
      <c r="Q60">
        <v>8.2874897344648222</v>
      </c>
      <c r="R60">
        <v>0</v>
      </c>
      <c r="S60">
        <v>2.0669039145907471</v>
      </c>
      <c r="T60">
        <v>10.811497399397755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15.23</v>
      </c>
      <c r="J61">
        <f>BYPL_EOD!AA61+BYPL_EOD!AB61</f>
        <v>8.34</v>
      </c>
      <c r="K61">
        <f>MES_EOD!AA61+MES_EOD!AB61</f>
        <v>0</v>
      </c>
      <c r="L61">
        <f>NDMC_EOD!AA61+NDMC_EOD!AB61</f>
        <v>2.08</v>
      </c>
      <c r="M61">
        <f>TPDDL_EOD!AA61+TPDDL_EOD!AB61</f>
        <v>10.88</v>
      </c>
      <c r="N61">
        <f t="shared" si="0"/>
        <v>36.53</v>
      </c>
      <c r="O61" s="112">
        <f t="shared" si="1"/>
        <v>-0.23000000000000398</v>
      </c>
      <c r="P61">
        <v>15.134108951546672</v>
      </c>
      <c r="Q61">
        <v>8.2874897344648222</v>
      </c>
      <c r="R61">
        <v>0</v>
      </c>
      <c r="S61">
        <v>2.0669039145907471</v>
      </c>
      <c r="T61">
        <v>10.811497399397755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15.23</v>
      </c>
      <c r="J62">
        <f>BYPL_EOD!AA62+BYPL_EOD!AB62</f>
        <v>8.34</v>
      </c>
      <c r="K62">
        <f>MES_EOD!AA62+MES_EOD!AB62</f>
        <v>0</v>
      </c>
      <c r="L62">
        <f>NDMC_EOD!AA62+NDMC_EOD!AB62</f>
        <v>2.08</v>
      </c>
      <c r="M62">
        <f>TPDDL_EOD!AA62+TPDDL_EOD!AB62</f>
        <v>10.88</v>
      </c>
      <c r="N62">
        <f t="shared" si="0"/>
        <v>36.53</v>
      </c>
      <c r="O62" s="112">
        <f t="shared" si="1"/>
        <v>-0.23000000000000398</v>
      </c>
      <c r="P62">
        <v>15.134108951546672</v>
      </c>
      <c r="Q62">
        <v>8.2874897344648222</v>
      </c>
      <c r="R62">
        <v>0</v>
      </c>
      <c r="S62">
        <v>2.0669039145907471</v>
      </c>
      <c r="T62">
        <v>10.811497399397755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15.23</v>
      </c>
      <c r="J63">
        <f>BYPL_EOD!AA63+BYPL_EOD!AB63</f>
        <v>8.34</v>
      </c>
      <c r="K63">
        <f>MES_EOD!AA63+MES_EOD!AB63</f>
        <v>0</v>
      </c>
      <c r="L63">
        <f>NDMC_EOD!AA63+NDMC_EOD!AB63</f>
        <v>2.08</v>
      </c>
      <c r="M63">
        <f>TPDDL_EOD!AA63+TPDDL_EOD!AB63</f>
        <v>10.88</v>
      </c>
      <c r="N63">
        <f t="shared" si="0"/>
        <v>36.53</v>
      </c>
      <c r="O63" s="112">
        <f t="shared" si="1"/>
        <v>-0.23000000000000398</v>
      </c>
      <c r="P63">
        <v>15.134108951546672</v>
      </c>
      <c r="Q63">
        <v>8.2874897344648222</v>
      </c>
      <c r="R63">
        <v>0</v>
      </c>
      <c r="S63">
        <v>2.0669039145907471</v>
      </c>
      <c r="T63">
        <v>10.811497399397755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15.23</v>
      </c>
      <c r="J64">
        <f>BYPL_EOD!AA64+BYPL_EOD!AB64</f>
        <v>8.34</v>
      </c>
      <c r="K64">
        <f>MES_EOD!AA64+MES_EOD!AB64</f>
        <v>0</v>
      </c>
      <c r="L64">
        <f>NDMC_EOD!AA64+NDMC_EOD!AB64</f>
        <v>2.08</v>
      </c>
      <c r="M64">
        <f>TPDDL_EOD!AA64+TPDDL_EOD!AB64</f>
        <v>10.88</v>
      </c>
      <c r="N64">
        <f t="shared" si="0"/>
        <v>36.53</v>
      </c>
      <c r="O64" s="112">
        <f t="shared" si="1"/>
        <v>-0.23000000000000398</v>
      </c>
      <c r="P64">
        <v>15.134108951546672</v>
      </c>
      <c r="Q64">
        <v>8.2874897344648222</v>
      </c>
      <c r="R64">
        <v>0</v>
      </c>
      <c r="S64">
        <v>2.0669039145907471</v>
      </c>
      <c r="T64">
        <v>10.811497399397755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2"/>
      <c r="I65">
        <f>BRPL_EOD!AA65+BRPL_EOD!AB65</f>
        <v>15.23</v>
      </c>
      <c r="J65">
        <f>BYPL_EOD!AA65+BYPL_EOD!AB65</f>
        <v>8.34</v>
      </c>
      <c r="K65">
        <f>MES_EOD!AA65+MES_EOD!AB65</f>
        <v>0</v>
      </c>
      <c r="L65">
        <f>NDMC_EOD!AA65+NDMC_EOD!AB65</f>
        <v>2.08</v>
      </c>
      <c r="M65">
        <f>TPDDL_EOD!AA65+TPDDL_EOD!AB65</f>
        <v>10.88</v>
      </c>
      <c r="N65">
        <f t="shared" si="0"/>
        <v>36.53</v>
      </c>
      <c r="O65" s="112">
        <f t="shared" si="1"/>
        <v>-0.23000000000000398</v>
      </c>
      <c r="P65">
        <v>15.134108951546672</v>
      </c>
      <c r="Q65">
        <v>8.2874897344648222</v>
      </c>
      <c r="R65">
        <v>0</v>
      </c>
      <c r="S65">
        <v>2.0669039145907471</v>
      </c>
      <c r="T65">
        <v>10.811497399397755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15.23</v>
      </c>
      <c r="J66">
        <f>BYPL_EOD!AA66+BYPL_EOD!AB66</f>
        <v>8.34</v>
      </c>
      <c r="K66">
        <f>MES_EOD!AA66+MES_EOD!AB66</f>
        <v>0</v>
      </c>
      <c r="L66">
        <f>NDMC_EOD!AA66+NDMC_EOD!AB66</f>
        <v>2.08</v>
      </c>
      <c r="M66">
        <f>TPDDL_EOD!AA66+TPDDL_EOD!AB66</f>
        <v>10.88</v>
      </c>
      <c r="N66">
        <f t="shared" si="0"/>
        <v>36.53</v>
      </c>
      <c r="O66" s="112">
        <f t="shared" si="1"/>
        <v>-0.23000000000000398</v>
      </c>
      <c r="P66">
        <v>15.134108951546672</v>
      </c>
      <c r="Q66">
        <v>8.2874897344648222</v>
      </c>
      <c r="R66">
        <v>0</v>
      </c>
      <c r="S66">
        <v>2.0669039145907471</v>
      </c>
      <c r="T66">
        <v>10.811497399397755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15.23</v>
      </c>
      <c r="J67">
        <f>BYPL_EOD!AA67+BYPL_EOD!AB67</f>
        <v>8.34</v>
      </c>
      <c r="K67">
        <f>MES_EOD!AA67+MES_EOD!AB67</f>
        <v>0</v>
      </c>
      <c r="L67">
        <f>NDMC_EOD!AA67+NDMC_EOD!AB67</f>
        <v>2.08</v>
      </c>
      <c r="M67">
        <f>TPDDL_EOD!AA67+TPDDL_EOD!AB67</f>
        <v>10.88</v>
      </c>
      <c r="N67">
        <f t="shared" ref="N67:N98" si="6">SUM(I67:M67)</f>
        <v>36.53</v>
      </c>
      <c r="O67" s="112">
        <f t="shared" ref="O67:O98" si="7">G67-N67</f>
        <v>-0.23000000000000398</v>
      </c>
      <c r="P67">
        <v>15.134108951546672</v>
      </c>
      <c r="Q67">
        <v>8.2874897344648222</v>
      </c>
      <c r="R67">
        <v>0</v>
      </c>
      <c r="S67">
        <v>2.0669039145907471</v>
      </c>
      <c r="T67">
        <v>10.811497399397755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15.23</v>
      </c>
      <c r="J68">
        <f>BYPL_EOD!AA68+BYPL_EOD!AB68</f>
        <v>8.34</v>
      </c>
      <c r="K68">
        <f>MES_EOD!AA68+MES_EOD!AB68</f>
        <v>0</v>
      </c>
      <c r="L68">
        <f>NDMC_EOD!AA68+NDMC_EOD!AB68</f>
        <v>2.08</v>
      </c>
      <c r="M68">
        <f>TPDDL_EOD!AA68+TPDDL_EOD!AB68</f>
        <v>10.88</v>
      </c>
      <c r="N68">
        <f t="shared" si="6"/>
        <v>36.53</v>
      </c>
      <c r="O68" s="112">
        <f t="shared" si="7"/>
        <v>-0.23000000000000398</v>
      </c>
      <c r="P68">
        <v>15.134108951546672</v>
      </c>
      <c r="Q68">
        <v>8.2874897344648222</v>
      </c>
      <c r="R68">
        <v>0</v>
      </c>
      <c r="S68">
        <v>2.0669039145907471</v>
      </c>
      <c r="T68">
        <v>10.811497399397755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15.23</v>
      </c>
      <c r="J69">
        <f>BYPL_EOD!AA69+BYPL_EOD!AB69</f>
        <v>8.34</v>
      </c>
      <c r="K69">
        <f>MES_EOD!AA69+MES_EOD!AB69</f>
        <v>0</v>
      </c>
      <c r="L69">
        <f>NDMC_EOD!AA69+NDMC_EOD!AB69</f>
        <v>2.08</v>
      </c>
      <c r="M69">
        <f>TPDDL_EOD!AA69+TPDDL_EOD!AB69</f>
        <v>10.88</v>
      </c>
      <c r="N69">
        <f t="shared" si="6"/>
        <v>36.53</v>
      </c>
      <c r="O69" s="112">
        <f t="shared" si="7"/>
        <v>-0.23000000000000398</v>
      </c>
      <c r="P69">
        <v>15.134108951546672</v>
      </c>
      <c r="Q69">
        <v>8.2874897344648222</v>
      </c>
      <c r="R69">
        <v>0</v>
      </c>
      <c r="S69">
        <v>2.0669039145907471</v>
      </c>
      <c r="T69">
        <v>10.811497399397755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15.23</v>
      </c>
      <c r="J70">
        <f>BYPL_EOD!AA70+BYPL_EOD!AB70</f>
        <v>8.34</v>
      </c>
      <c r="K70">
        <f>MES_EOD!AA70+MES_EOD!AB70</f>
        <v>0</v>
      </c>
      <c r="L70">
        <f>NDMC_EOD!AA70+NDMC_EOD!AB70</f>
        <v>2.08</v>
      </c>
      <c r="M70">
        <f>TPDDL_EOD!AA70+TPDDL_EOD!AB70</f>
        <v>10.88</v>
      </c>
      <c r="N70">
        <f t="shared" si="6"/>
        <v>36.53</v>
      </c>
      <c r="O70" s="112">
        <f t="shared" si="7"/>
        <v>-0.23000000000000398</v>
      </c>
      <c r="P70">
        <v>15.134108951546672</v>
      </c>
      <c r="Q70">
        <v>8.2874897344648222</v>
      </c>
      <c r="R70">
        <v>0</v>
      </c>
      <c r="S70">
        <v>2.0669039145907471</v>
      </c>
      <c r="T70">
        <v>10.811497399397755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15.23</v>
      </c>
      <c r="J71">
        <f>BYPL_EOD!AA71+BYPL_EOD!AB71</f>
        <v>8.34</v>
      </c>
      <c r="K71">
        <f>MES_EOD!AA71+MES_EOD!AB71</f>
        <v>0</v>
      </c>
      <c r="L71">
        <f>NDMC_EOD!AA71+NDMC_EOD!AB71</f>
        <v>2.08</v>
      </c>
      <c r="M71">
        <f>TPDDL_EOD!AA71+TPDDL_EOD!AB71</f>
        <v>10.88</v>
      </c>
      <c r="N71">
        <f t="shared" si="6"/>
        <v>36.53</v>
      </c>
      <c r="O71" s="112">
        <f t="shared" si="7"/>
        <v>-0.23000000000000398</v>
      </c>
      <c r="P71">
        <v>15.134108951546672</v>
      </c>
      <c r="Q71">
        <v>8.2874897344648222</v>
      </c>
      <c r="R71">
        <v>0</v>
      </c>
      <c r="S71">
        <v>2.0669039145907471</v>
      </c>
      <c r="T71">
        <v>10.811497399397755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15.23</v>
      </c>
      <c r="J72">
        <f>BYPL_EOD!AA72+BYPL_EOD!AB72</f>
        <v>8.34</v>
      </c>
      <c r="K72">
        <f>MES_EOD!AA72+MES_EOD!AB72</f>
        <v>0</v>
      </c>
      <c r="L72">
        <f>NDMC_EOD!AA72+NDMC_EOD!AB72</f>
        <v>2.08</v>
      </c>
      <c r="M72">
        <f>TPDDL_EOD!AA72+TPDDL_EOD!AB72</f>
        <v>10.88</v>
      </c>
      <c r="N72">
        <f t="shared" si="6"/>
        <v>36.53</v>
      </c>
      <c r="O72" s="112">
        <f t="shared" si="7"/>
        <v>-0.23000000000000398</v>
      </c>
      <c r="P72">
        <v>15.134108951546672</v>
      </c>
      <c r="Q72">
        <v>8.2874897344648222</v>
      </c>
      <c r="R72">
        <v>0</v>
      </c>
      <c r="S72">
        <v>2.0669039145907471</v>
      </c>
      <c r="T72">
        <v>10.811497399397755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15.23</v>
      </c>
      <c r="J73">
        <f>BYPL_EOD!AA73+BYPL_EOD!AB73</f>
        <v>8.34</v>
      </c>
      <c r="K73">
        <f>MES_EOD!AA73+MES_EOD!AB73</f>
        <v>0</v>
      </c>
      <c r="L73">
        <f>NDMC_EOD!AA73+NDMC_EOD!AB73</f>
        <v>2.08</v>
      </c>
      <c r="M73">
        <f>TPDDL_EOD!AA73+TPDDL_EOD!AB73</f>
        <v>10.88</v>
      </c>
      <c r="N73">
        <f t="shared" si="6"/>
        <v>36.53</v>
      </c>
      <c r="O73" s="112">
        <f t="shared" si="7"/>
        <v>-0.23000000000000398</v>
      </c>
      <c r="P73">
        <v>15.134108951546672</v>
      </c>
      <c r="Q73">
        <v>8.2874897344648222</v>
      </c>
      <c r="R73">
        <v>0</v>
      </c>
      <c r="S73">
        <v>2.0669039145907471</v>
      </c>
      <c r="T73">
        <v>10.811497399397755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15.23</v>
      </c>
      <c r="J74">
        <f>BYPL_EOD!AA74+BYPL_EOD!AB74</f>
        <v>8.34</v>
      </c>
      <c r="K74">
        <f>MES_EOD!AA74+MES_EOD!AB74</f>
        <v>0</v>
      </c>
      <c r="L74">
        <f>NDMC_EOD!AA74+NDMC_EOD!AB74</f>
        <v>2.08</v>
      </c>
      <c r="M74">
        <f>TPDDL_EOD!AA74+TPDDL_EOD!AB74</f>
        <v>10.88</v>
      </c>
      <c r="N74">
        <f t="shared" si="6"/>
        <v>36.53</v>
      </c>
      <c r="O74" s="112">
        <f t="shared" si="7"/>
        <v>-0.23000000000000398</v>
      </c>
      <c r="P74">
        <v>15.134108951546672</v>
      </c>
      <c r="Q74">
        <v>8.2874897344648222</v>
      </c>
      <c r="R74">
        <v>0</v>
      </c>
      <c r="S74">
        <v>2.0669039145907471</v>
      </c>
      <c r="T74">
        <v>10.811497399397755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15.23</v>
      </c>
      <c r="J75">
        <f>BYPL_EOD!AA75+BYPL_EOD!AB75</f>
        <v>8.34</v>
      </c>
      <c r="K75">
        <f>MES_EOD!AA75+MES_EOD!AB75</f>
        <v>0</v>
      </c>
      <c r="L75">
        <f>NDMC_EOD!AA75+NDMC_EOD!AB75</f>
        <v>2.08</v>
      </c>
      <c r="M75">
        <f>TPDDL_EOD!AA75+TPDDL_EOD!AB75</f>
        <v>10.88</v>
      </c>
      <c r="N75">
        <f t="shared" si="6"/>
        <v>36.53</v>
      </c>
      <c r="O75" s="112">
        <f t="shared" si="7"/>
        <v>7.0000000000000284E-2</v>
      </c>
      <c r="P75">
        <v>15.259184232137969</v>
      </c>
      <c r="Q75">
        <v>8.3559813851628792</v>
      </c>
      <c r="R75">
        <v>0</v>
      </c>
      <c r="S75">
        <v>2.0839857651245555</v>
      </c>
      <c r="T75">
        <v>10.900848617574598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15.23</v>
      </c>
      <c r="J76">
        <f>BYPL_EOD!AA76+BYPL_EOD!AB76</f>
        <v>8.34</v>
      </c>
      <c r="K76">
        <f>MES_EOD!AA76+MES_EOD!AB76</f>
        <v>0</v>
      </c>
      <c r="L76">
        <f>NDMC_EOD!AA76+NDMC_EOD!AB76</f>
        <v>2.08</v>
      </c>
      <c r="M76">
        <f>TPDDL_EOD!AA76+TPDDL_EOD!AB76</f>
        <v>10.88</v>
      </c>
      <c r="N76">
        <f t="shared" si="6"/>
        <v>36.53</v>
      </c>
      <c r="O76" s="112">
        <f t="shared" si="7"/>
        <v>7.0000000000000284E-2</v>
      </c>
      <c r="P76">
        <v>15.259184232137969</v>
      </c>
      <c r="Q76">
        <v>8.3559813851628792</v>
      </c>
      <c r="R76">
        <v>0</v>
      </c>
      <c r="S76">
        <v>2.0839857651245555</v>
      </c>
      <c r="T76">
        <v>10.900848617574598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15.23</v>
      </c>
      <c r="J77">
        <f>BYPL_EOD!AA77+BYPL_EOD!AB77</f>
        <v>8.34</v>
      </c>
      <c r="K77">
        <f>MES_EOD!AA77+MES_EOD!AB77</f>
        <v>0</v>
      </c>
      <c r="L77">
        <f>NDMC_EOD!AA77+NDMC_EOD!AB77</f>
        <v>2.08</v>
      </c>
      <c r="M77">
        <f>TPDDL_EOD!AA77+TPDDL_EOD!AB77</f>
        <v>10.88</v>
      </c>
      <c r="N77">
        <f t="shared" si="6"/>
        <v>36.53</v>
      </c>
      <c r="O77" s="112">
        <f t="shared" si="7"/>
        <v>7.0000000000000284E-2</v>
      </c>
      <c r="P77">
        <v>15.259184232137969</v>
      </c>
      <c r="Q77">
        <v>8.3559813851628792</v>
      </c>
      <c r="R77">
        <v>0</v>
      </c>
      <c r="S77">
        <v>2.0839857651245555</v>
      </c>
      <c r="T77">
        <v>10.900848617574598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15.23</v>
      </c>
      <c r="J78">
        <f>BYPL_EOD!AA78+BYPL_EOD!AB78</f>
        <v>8.34</v>
      </c>
      <c r="K78">
        <f>MES_EOD!AA78+MES_EOD!AB78</f>
        <v>0</v>
      </c>
      <c r="L78">
        <f>NDMC_EOD!AA78+NDMC_EOD!AB78</f>
        <v>2.08</v>
      </c>
      <c r="M78">
        <f>TPDDL_EOD!AA78+TPDDL_EOD!AB78</f>
        <v>10.88</v>
      </c>
      <c r="N78">
        <f t="shared" si="6"/>
        <v>36.53</v>
      </c>
      <c r="O78" s="112">
        <f t="shared" si="7"/>
        <v>7.0000000000000284E-2</v>
      </c>
      <c r="P78">
        <v>15.259184232137969</v>
      </c>
      <c r="Q78">
        <v>8.3559813851628792</v>
      </c>
      <c r="R78">
        <v>0</v>
      </c>
      <c r="S78">
        <v>2.0839857651245555</v>
      </c>
      <c r="T78">
        <v>10.900848617574598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15.23</v>
      </c>
      <c r="J79">
        <f>BYPL_EOD!AA79+BYPL_EOD!AB79</f>
        <v>8.34</v>
      </c>
      <c r="K79">
        <f>MES_EOD!AA79+MES_EOD!AB79</f>
        <v>0</v>
      </c>
      <c r="L79">
        <f>NDMC_EOD!AA79+NDMC_EOD!AB79</f>
        <v>2.08</v>
      </c>
      <c r="M79">
        <f>TPDDL_EOD!AA79+TPDDL_EOD!AB79</f>
        <v>10.88</v>
      </c>
      <c r="N79">
        <f t="shared" si="6"/>
        <v>36.53</v>
      </c>
      <c r="O79" s="112">
        <f t="shared" si="7"/>
        <v>7.0000000000000284E-2</v>
      </c>
      <c r="P79">
        <v>15.259184232137969</v>
      </c>
      <c r="Q79">
        <v>8.3559813851628792</v>
      </c>
      <c r="R79">
        <v>0</v>
      </c>
      <c r="S79">
        <v>2.0839857651245555</v>
      </c>
      <c r="T79">
        <v>10.900848617574598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15.23</v>
      </c>
      <c r="J80">
        <f>BYPL_EOD!AA80+BYPL_EOD!AB80</f>
        <v>8.34</v>
      </c>
      <c r="K80">
        <f>MES_EOD!AA80+MES_EOD!AB80</f>
        <v>0</v>
      </c>
      <c r="L80">
        <f>NDMC_EOD!AA80+NDMC_EOD!AB80</f>
        <v>2.08</v>
      </c>
      <c r="M80">
        <f>TPDDL_EOD!AA80+TPDDL_EOD!AB80</f>
        <v>10.88</v>
      </c>
      <c r="N80">
        <f t="shared" si="6"/>
        <v>36.53</v>
      </c>
      <c r="O80" s="112">
        <f t="shared" si="7"/>
        <v>7.0000000000000284E-2</v>
      </c>
      <c r="P80">
        <v>15.259184232137969</v>
      </c>
      <c r="Q80">
        <v>8.3559813851628792</v>
      </c>
      <c r="R80">
        <v>0</v>
      </c>
      <c r="S80">
        <v>2.0839857651245555</v>
      </c>
      <c r="T80">
        <v>10.900848617574598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0.88994999999999991</v>
      </c>
      <c r="E99" s="114">
        <f t="shared" si="12"/>
        <v>0</v>
      </c>
      <c r="F99" s="114">
        <f t="shared" si="12"/>
        <v>1.728</v>
      </c>
      <c r="G99" s="114">
        <f t="shared" si="12"/>
        <v>0.88994999999999991</v>
      </c>
      <c r="H99" s="114"/>
      <c r="I99" s="114">
        <f t="shared" si="12"/>
        <v>0.37179000000000045</v>
      </c>
      <c r="J99" s="114">
        <f t="shared" si="12"/>
        <v>0.20358000000000018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0.26568000000000008</v>
      </c>
      <c r="N99" s="114">
        <f t="shared" si="12"/>
        <v>0.89097000000000171</v>
      </c>
      <c r="O99" s="114">
        <f t="shared" si="12"/>
        <v>-1.0200000000000315E-3</v>
      </c>
      <c r="P99" s="114">
        <f t="shared" si="12"/>
        <v>0.37136521916329512</v>
      </c>
      <c r="Q99" s="114">
        <f t="shared" si="12"/>
        <v>0.20334736910170748</v>
      </c>
      <c r="R99" s="114">
        <f t="shared" si="12"/>
        <v>0</v>
      </c>
      <c r="S99" s="114">
        <f t="shared" si="12"/>
        <v>4.9860749692061265E-2</v>
      </c>
      <c r="T99" s="114">
        <f t="shared" si="12"/>
        <v>0.26537666204293647</v>
      </c>
      <c r="U99" s="114">
        <f t="shared" si="12"/>
        <v>0.88994999999999991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216.12</v>
      </c>
      <c r="E29">
        <f>BAWANA!AM29</f>
        <v>0</v>
      </c>
      <c r="F29">
        <f t="shared" si="4"/>
        <v>256</v>
      </c>
      <c r="G29">
        <f t="shared" si="5"/>
        <v>216.12</v>
      </c>
      <c r="H29" s="112"/>
      <c r="I29">
        <f>BRPL_EOD!AI29+BRPL_EOD!AJ29</f>
        <v>83.86</v>
      </c>
      <c r="J29">
        <f>BYPL_EOD!AI29+BYPL_EOD!AJ29</f>
        <v>49</v>
      </c>
      <c r="K29">
        <f>MES_EOD!AI29+MES_EOD!AJ29</f>
        <v>5</v>
      </c>
      <c r="L29">
        <f>NDMC_EOD!AI29+NDMC_EOD!AJ29</f>
        <v>19.66</v>
      </c>
      <c r="M29">
        <f>TPDDL_EOD!AI29+TPDDL_EOD!AJ29</f>
        <v>58.6</v>
      </c>
      <c r="N29">
        <f t="shared" si="0"/>
        <v>216.12</v>
      </c>
      <c r="O29" s="112">
        <f t="shared" si="1"/>
        <v>0</v>
      </c>
      <c r="P29">
        <v>83.86</v>
      </c>
      <c r="Q29">
        <v>49</v>
      </c>
      <c r="R29">
        <v>5</v>
      </c>
      <c r="S29">
        <v>19.66</v>
      </c>
      <c r="T29">
        <v>58.6</v>
      </c>
      <c r="U29" s="114">
        <f t="shared" si="2"/>
        <v>216.12</v>
      </c>
      <c r="V29" s="112">
        <f t="shared" si="3"/>
        <v>0</v>
      </c>
      <c r="Y29">
        <f>BAWANA!AW29+BAWANA!AX29</f>
        <v>26.94</v>
      </c>
      <c r="Z29">
        <f>BAWANA!BD29+BAWANA!BE29</f>
        <v>26.94</v>
      </c>
      <c r="AA29">
        <f>BAWANA!X29+BAWANA!Y29</f>
        <v>26.94</v>
      </c>
      <c r="AB29">
        <f>BAWANA!AE29+BAWANA!AF29</f>
        <v>26.94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216.12</v>
      </c>
      <c r="E30">
        <f>BAWANA!AM30</f>
        <v>0</v>
      </c>
      <c r="F30">
        <f t="shared" si="4"/>
        <v>256</v>
      </c>
      <c r="G30">
        <f t="shared" si="5"/>
        <v>216.12</v>
      </c>
      <c r="H30" s="112"/>
      <c r="I30">
        <f>BRPL_EOD!AI30+BRPL_EOD!AJ30</f>
        <v>83.86</v>
      </c>
      <c r="J30">
        <f>BYPL_EOD!AI30+BYPL_EOD!AJ30</f>
        <v>49</v>
      </c>
      <c r="K30">
        <f>MES_EOD!AI30+MES_EOD!AJ30</f>
        <v>5</v>
      </c>
      <c r="L30">
        <f>NDMC_EOD!AI30+NDMC_EOD!AJ30</f>
        <v>19.66</v>
      </c>
      <c r="M30">
        <f>TPDDL_EOD!AI30+TPDDL_EOD!AJ30</f>
        <v>58.6</v>
      </c>
      <c r="N30">
        <f t="shared" si="0"/>
        <v>216.12</v>
      </c>
      <c r="O30" s="112">
        <f t="shared" si="1"/>
        <v>0</v>
      </c>
      <c r="P30">
        <v>83.86</v>
      </c>
      <c r="Q30">
        <v>49</v>
      </c>
      <c r="R30">
        <v>5</v>
      </c>
      <c r="S30">
        <v>19.66</v>
      </c>
      <c r="T30">
        <v>58.6</v>
      </c>
      <c r="U30" s="114">
        <f t="shared" si="2"/>
        <v>216.12</v>
      </c>
      <c r="V30" s="112">
        <f t="shared" si="3"/>
        <v>0</v>
      </c>
      <c r="Y30">
        <f>BAWANA!AW30+BAWANA!AX30</f>
        <v>26.94</v>
      </c>
      <c r="Z30">
        <f>BAWANA!BD30+BAWANA!BE30</f>
        <v>26.94</v>
      </c>
      <c r="AA30">
        <f>BAWANA!X30+BAWANA!Y30</f>
        <v>26.94</v>
      </c>
      <c r="AB30">
        <f>BAWANA!AE30+BAWANA!AF30</f>
        <v>26.94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216.12</v>
      </c>
      <c r="E31">
        <f>BAWANA!AM31</f>
        <v>0</v>
      </c>
      <c r="F31">
        <f t="shared" si="4"/>
        <v>256</v>
      </c>
      <c r="G31">
        <f t="shared" si="5"/>
        <v>216.12</v>
      </c>
      <c r="H31" s="112"/>
      <c r="I31">
        <f>BRPL_EOD!AI31+BRPL_EOD!AJ31</f>
        <v>83.86</v>
      </c>
      <c r="J31">
        <f>BYPL_EOD!AI31+BYPL_EOD!AJ31</f>
        <v>49</v>
      </c>
      <c r="K31">
        <f>MES_EOD!AI31+MES_EOD!AJ31</f>
        <v>5</v>
      </c>
      <c r="L31">
        <f>NDMC_EOD!AI31+NDMC_EOD!AJ31</f>
        <v>19.66</v>
      </c>
      <c r="M31">
        <f>TPDDL_EOD!AI31+TPDDL_EOD!AJ31</f>
        <v>58.6</v>
      </c>
      <c r="N31">
        <f t="shared" si="0"/>
        <v>216.12</v>
      </c>
      <c r="O31" s="112">
        <f t="shared" si="1"/>
        <v>0</v>
      </c>
      <c r="P31">
        <v>83.86</v>
      </c>
      <c r="Q31">
        <v>49</v>
      </c>
      <c r="R31">
        <v>5</v>
      </c>
      <c r="S31">
        <v>19.66</v>
      </c>
      <c r="T31">
        <v>58.6</v>
      </c>
      <c r="U31" s="114">
        <f t="shared" si="2"/>
        <v>216.12</v>
      </c>
      <c r="V31" s="112">
        <f t="shared" si="3"/>
        <v>0</v>
      </c>
      <c r="Y31">
        <f>BAWANA!AW31+BAWANA!AX31</f>
        <v>26.94</v>
      </c>
      <c r="Z31">
        <f>BAWANA!BD31+BAWANA!BE31</f>
        <v>26.94</v>
      </c>
      <c r="AA31">
        <f>BAWANA!X31+BAWANA!Y31</f>
        <v>26.94</v>
      </c>
      <c r="AB31">
        <f>BAWANA!AE31+BAWANA!AF31</f>
        <v>26.94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216.12</v>
      </c>
      <c r="E32">
        <f>BAWANA!AM32</f>
        <v>0</v>
      </c>
      <c r="F32">
        <f t="shared" si="4"/>
        <v>256</v>
      </c>
      <c r="G32">
        <f t="shared" si="5"/>
        <v>216.12</v>
      </c>
      <c r="H32" s="112"/>
      <c r="I32">
        <f>BRPL_EOD!AI32+BRPL_EOD!AJ32</f>
        <v>83.86</v>
      </c>
      <c r="J32">
        <f>BYPL_EOD!AI32+BYPL_EOD!AJ32</f>
        <v>49</v>
      </c>
      <c r="K32">
        <f>MES_EOD!AI32+MES_EOD!AJ32</f>
        <v>5</v>
      </c>
      <c r="L32">
        <f>NDMC_EOD!AI32+NDMC_EOD!AJ32</f>
        <v>19.66</v>
      </c>
      <c r="M32">
        <f>TPDDL_EOD!AI32+TPDDL_EOD!AJ32</f>
        <v>58.6</v>
      </c>
      <c r="N32">
        <f t="shared" si="0"/>
        <v>216.12</v>
      </c>
      <c r="O32" s="112">
        <f t="shared" si="1"/>
        <v>0</v>
      </c>
      <c r="P32">
        <v>83.86</v>
      </c>
      <c r="Q32">
        <v>49</v>
      </c>
      <c r="R32">
        <v>5</v>
      </c>
      <c r="S32">
        <v>19.66</v>
      </c>
      <c r="T32">
        <v>58.6</v>
      </c>
      <c r="U32" s="114">
        <f t="shared" si="2"/>
        <v>216.12</v>
      </c>
      <c r="V32" s="112">
        <f t="shared" si="3"/>
        <v>0</v>
      </c>
      <c r="Y32">
        <f>BAWANA!AW32+BAWANA!AX32</f>
        <v>26.94</v>
      </c>
      <c r="Z32">
        <f>BAWANA!BD32+BAWANA!BE32</f>
        <v>26.94</v>
      </c>
      <c r="AA32">
        <f>BAWANA!X32+BAWANA!Y32</f>
        <v>26.94</v>
      </c>
      <c r="AB32">
        <f>BAWANA!AE32+BAWANA!AF32</f>
        <v>26.94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216.12</v>
      </c>
      <c r="E33">
        <f>BAWANA!AM33</f>
        <v>0</v>
      </c>
      <c r="F33">
        <f t="shared" si="4"/>
        <v>256</v>
      </c>
      <c r="G33">
        <f t="shared" si="5"/>
        <v>216.12</v>
      </c>
      <c r="H33" s="112"/>
      <c r="I33">
        <f>BRPL_EOD!AI33+BRPL_EOD!AJ33</f>
        <v>83.86</v>
      </c>
      <c r="J33">
        <f>BYPL_EOD!AI33+BYPL_EOD!AJ33</f>
        <v>49</v>
      </c>
      <c r="K33">
        <f>MES_EOD!AI33+MES_EOD!AJ33</f>
        <v>5</v>
      </c>
      <c r="L33">
        <f>NDMC_EOD!AI33+NDMC_EOD!AJ33</f>
        <v>19.66</v>
      </c>
      <c r="M33">
        <f>TPDDL_EOD!AI33+TPDDL_EOD!AJ33</f>
        <v>58.6</v>
      </c>
      <c r="N33">
        <f t="shared" si="0"/>
        <v>216.12</v>
      </c>
      <c r="O33" s="112">
        <f t="shared" si="1"/>
        <v>0</v>
      </c>
      <c r="P33">
        <v>83.86</v>
      </c>
      <c r="Q33">
        <v>49</v>
      </c>
      <c r="R33">
        <v>5</v>
      </c>
      <c r="S33">
        <v>19.66</v>
      </c>
      <c r="T33">
        <v>58.6</v>
      </c>
      <c r="U33" s="114">
        <f t="shared" si="2"/>
        <v>216.12</v>
      </c>
      <c r="V33" s="112">
        <f t="shared" si="3"/>
        <v>0</v>
      </c>
      <c r="Y33">
        <f>BAWANA!AW33+BAWANA!AX33</f>
        <v>26.94</v>
      </c>
      <c r="Z33">
        <f>BAWANA!BD33+BAWANA!BE33</f>
        <v>26.94</v>
      </c>
      <c r="AA33">
        <f>BAWANA!X33+BAWANA!Y33</f>
        <v>26.94</v>
      </c>
      <c r="AB33">
        <f>BAWANA!AE33+BAWANA!AF33</f>
        <v>26.94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216.12</v>
      </c>
      <c r="E34">
        <f>BAWANA!AM34</f>
        <v>0</v>
      </c>
      <c r="F34">
        <f t="shared" si="4"/>
        <v>256</v>
      </c>
      <c r="G34">
        <f t="shared" si="5"/>
        <v>216.12</v>
      </c>
      <c r="H34" s="112"/>
      <c r="I34">
        <f>BRPL_EOD!AI34+BRPL_EOD!AJ34</f>
        <v>83.86</v>
      </c>
      <c r="J34">
        <f>BYPL_EOD!AI34+BYPL_EOD!AJ34</f>
        <v>49</v>
      </c>
      <c r="K34">
        <f>MES_EOD!AI34+MES_EOD!AJ34</f>
        <v>5</v>
      </c>
      <c r="L34">
        <f>NDMC_EOD!AI34+NDMC_EOD!AJ34</f>
        <v>19.66</v>
      </c>
      <c r="M34">
        <f>TPDDL_EOD!AI34+TPDDL_EOD!AJ34</f>
        <v>58.6</v>
      </c>
      <c r="N34">
        <f t="shared" si="0"/>
        <v>216.12</v>
      </c>
      <c r="O34" s="112">
        <f t="shared" si="1"/>
        <v>0</v>
      </c>
      <c r="P34">
        <v>83.86</v>
      </c>
      <c r="Q34">
        <v>49</v>
      </c>
      <c r="R34">
        <v>5</v>
      </c>
      <c r="S34">
        <v>19.66</v>
      </c>
      <c r="T34">
        <v>58.6</v>
      </c>
      <c r="U34" s="114">
        <f t="shared" si="2"/>
        <v>216.12</v>
      </c>
      <c r="V34" s="112">
        <f t="shared" si="3"/>
        <v>0</v>
      </c>
      <c r="Y34">
        <f>BAWANA!AW34+BAWANA!AX34</f>
        <v>26.94</v>
      </c>
      <c r="Z34">
        <f>BAWANA!BD34+BAWANA!BE34</f>
        <v>26.94</v>
      </c>
      <c r="AA34">
        <f>BAWANA!X34+BAWANA!Y34</f>
        <v>26.94</v>
      </c>
      <c r="AB34">
        <f>BAWANA!AE34+BAWANA!AF34</f>
        <v>26.94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216.12</v>
      </c>
      <c r="E35">
        <f>BAWANA!AM35</f>
        <v>0</v>
      </c>
      <c r="F35">
        <f t="shared" si="4"/>
        <v>256</v>
      </c>
      <c r="G35">
        <f t="shared" si="5"/>
        <v>216.12</v>
      </c>
      <c r="H35" s="112"/>
      <c r="I35">
        <f>BRPL_EOD!AI35+BRPL_EOD!AJ35</f>
        <v>83.86</v>
      </c>
      <c r="J35">
        <f>BYPL_EOD!AI35+BYPL_EOD!AJ35</f>
        <v>49</v>
      </c>
      <c r="K35">
        <f>MES_EOD!AI35+MES_EOD!AJ35</f>
        <v>5</v>
      </c>
      <c r="L35">
        <f>NDMC_EOD!AI35+NDMC_EOD!AJ35</f>
        <v>19.66</v>
      </c>
      <c r="M35">
        <f>TPDDL_EOD!AI35+TPDDL_EOD!AJ35</f>
        <v>58.6</v>
      </c>
      <c r="N35">
        <f t="shared" si="0"/>
        <v>216.12</v>
      </c>
      <c r="O35" s="112">
        <f t="shared" si="1"/>
        <v>0</v>
      </c>
      <c r="P35">
        <v>83.86</v>
      </c>
      <c r="Q35">
        <v>49</v>
      </c>
      <c r="R35">
        <v>5</v>
      </c>
      <c r="S35">
        <v>19.66</v>
      </c>
      <c r="T35">
        <v>58.6</v>
      </c>
      <c r="U35" s="114">
        <f t="shared" si="2"/>
        <v>216.12</v>
      </c>
      <c r="V35" s="112">
        <f t="shared" si="3"/>
        <v>0</v>
      </c>
      <c r="Y35">
        <f>BAWANA!AW35+BAWANA!AX35</f>
        <v>26.94</v>
      </c>
      <c r="Z35">
        <f>BAWANA!BD35+BAWANA!BE35</f>
        <v>26.94</v>
      </c>
      <c r="AA35">
        <f>BAWANA!X35+BAWANA!Y35</f>
        <v>26.94</v>
      </c>
      <c r="AB35">
        <f>BAWANA!AE35+BAWANA!AF35</f>
        <v>26.94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216.12</v>
      </c>
      <c r="E36">
        <f>BAWANA!AM36</f>
        <v>0</v>
      </c>
      <c r="F36">
        <f t="shared" si="4"/>
        <v>256</v>
      </c>
      <c r="G36">
        <f t="shared" si="5"/>
        <v>216.12</v>
      </c>
      <c r="H36" s="112"/>
      <c r="I36">
        <f>BRPL_EOD!AI36+BRPL_EOD!AJ36</f>
        <v>83.86</v>
      </c>
      <c r="J36">
        <f>BYPL_EOD!AI36+BYPL_EOD!AJ36</f>
        <v>49</v>
      </c>
      <c r="K36">
        <f>MES_EOD!AI36+MES_EOD!AJ36</f>
        <v>5</v>
      </c>
      <c r="L36">
        <f>NDMC_EOD!AI36+NDMC_EOD!AJ36</f>
        <v>19.66</v>
      </c>
      <c r="M36">
        <f>TPDDL_EOD!AI36+TPDDL_EOD!AJ36</f>
        <v>58.6</v>
      </c>
      <c r="N36">
        <f t="shared" si="0"/>
        <v>216.12</v>
      </c>
      <c r="O36" s="112">
        <f t="shared" si="1"/>
        <v>0</v>
      </c>
      <c r="P36">
        <v>83.86</v>
      </c>
      <c r="Q36">
        <v>49</v>
      </c>
      <c r="R36">
        <v>5</v>
      </c>
      <c r="S36">
        <v>19.66</v>
      </c>
      <c r="T36">
        <v>58.6</v>
      </c>
      <c r="U36" s="114">
        <f t="shared" si="2"/>
        <v>216.12</v>
      </c>
      <c r="V36" s="112">
        <f t="shared" si="3"/>
        <v>0</v>
      </c>
      <c r="Y36">
        <f>BAWANA!AW36+BAWANA!AX36</f>
        <v>26.94</v>
      </c>
      <c r="Z36">
        <f>BAWANA!BD36+BAWANA!BE36</f>
        <v>26.94</v>
      </c>
      <c r="AA36">
        <f>BAWANA!X36+BAWANA!Y36</f>
        <v>26.94</v>
      </c>
      <c r="AB36">
        <f>BAWANA!AE36+BAWANA!AF36</f>
        <v>26.94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216.12</v>
      </c>
      <c r="E37">
        <f>BAWANA!AM37</f>
        <v>0</v>
      </c>
      <c r="F37">
        <f t="shared" si="4"/>
        <v>256</v>
      </c>
      <c r="G37">
        <f t="shared" si="5"/>
        <v>216.12</v>
      </c>
      <c r="H37" s="112"/>
      <c r="I37">
        <f>BRPL_EOD!AI37+BRPL_EOD!AJ37</f>
        <v>83.86</v>
      </c>
      <c r="J37">
        <f>BYPL_EOD!AI37+BYPL_EOD!AJ37</f>
        <v>49</v>
      </c>
      <c r="K37">
        <f>MES_EOD!AI37+MES_EOD!AJ37</f>
        <v>5</v>
      </c>
      <c r="L37">
        <f>NDMC_EOD!AI37+NDMC_EOD!AJ37</f>
        <v>19.66</v>
      </c>
      <c r="M37">
        <f>TPDDL_EOD!AI37+TPDDL_EOD!AJ37</f>
        <v>58.6</v>
      </c>
      <c r="N37">
        <f t="shared" si="0"/>
        <v>216.12</v>
      </c>
      <c r="O37" s="112">
        <f t="shared" si="1"/>
        <v>0</v>
      </c>
      <c r="P37">
        <v>83.86</v>
      </c>
      <c r="Q37">
        <v>49</v>
      </c>
      <c r="R37">
        <v>5</v>
      </c>
      <c r="S37">
        <v>19.66</v>
      </c>
      <c r="T37">
        <v>58.6</v>
      </c>
      <c r="U37" s="114">
        <f t="shared" si="2"/>
        <v>216.12</v>
      </c>
      <c r="V37" s="112">
        <f t="shared" si="3"/>
        <v>0</v>
      </c>
      <c r="Y37">
        <f>BAWANA!AW37+BAWANA!AX37</f>
        <v>26.94</v>
      </c>
      <c r="Z37">
        <f>BAWANA!BD37+BAWANA!BE37</f>
        <v>26.94</v>
      </c>
      <c r="AA37">
        <f>BAWANA!X37+BAWANA!Y37</f>
        <v>26.94</v>
      </c>
      <c r="AB37">
        <f>BAWANA!AE37+BAWANA!AF37</f>
        <v>26.94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216.12</v>
      </c>
      <c r="E38">
        <f>BAWANA!AM38</f>
        <v>0</v>
      </c>
      <c r="F38">
        <f t="shared" si="4"/>
        <v>256</v>
      </c>
      <c r="G38">
        <f t="shared" si="5"/>
        <v>216.12</v>
      </c>
      <c r="H38" s="112"/>
      <c r="I38">
        <f>BRPL_EOD!AI38+BRPL_EOD!AJ38</f>
        <v>83.86</v>
      </c>
      <c r="J38">
        <f>BYPL_EOD!AI38+BYPL_EOD!AJ38</f>
        <v>49</v>
      </c>
      <c r="K38">
        <f>MES_EOD!AI38+MES_EOD!AJ38</f>
        <v>5</v>
      </c>
      <c r="L38">
        <f>NDMC_EOD!AI38+NDMC_EOD!AJ38</f>
        <v>19.66</v>
      </c>
      <c r="M38">
        <f>TPDDL_EOD!AI38+TPDDL_EOD!AJ38</f>
        <v>58.6</v>
      </c>
      <c r="N38">
        <f t="shared" si="0"/>
        <v>216.12</v>
      </c>
      <c r="O38" s="112">
        <f t="shared" si="1"/>
        <v>0</v>
      </c>
      <c r="P38">
        <v>83.86</v>
      </c>
      <c r="Q38">
        <v>49</v>
      </c>
      <c r="R38">
        <v>5</v>
      </c>
      <c r="S38">
        <v>19.66</v>
      </c>
      <c r="T38">
        <v>58.6</v>
      </c>
      <c r="U38" s="114">
        <f t="shared" si="2"/>
        <v>216.12</v>
      </c>
      <c r="V38" s="112">
        <f t="shared" si="3"/>
        <v>0</v>
      </c>
      <c r="Y38">
        <f>BAWANA!AW38+BAWANA!AX38</f>
        <v>26.94</v>
      </c>
      <c r="Z38">
        <f>BAWANA!BD38+BAWANA!BE38</f>
        <v>26.94</v>
      </c>
      <c r="AA38">
        <f>BAWANA!X38+BAWANA!Y38</f>
        <v>26.94</v>
      </c>
      <c r="AB38">
        <f>BAWANA!AE38+BAWANA!AF38</f>
        <v>26.94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216.12</v>
      </c>
      <c r="E39">
        <f>BAWANA!AM39</f>
        <v>0</v>
      </c>
      <c r="F39">
        <f t="shared" si="4"/>
        <v>256</v>
      </c>
      <c r="G39">
        <f t="shared" si="5"/>
        <v>216.12</v>
      </c>
      <c r="H39" s="112"/>
      <c r="I39">
        <f>BRPL_EOD!AI39+BRPL_EOD!AJ39</f>
        <v>83.86</v>
      </c>
      <c r="J39">
        <f>BYPL_EOD!AI39+BYPL_EOD!AJ39</f>
        <v>49</v>
      </c>
      <c r="K39">
        <f>MES_EOD!AI39+MES_EOD!AJ39</f>
        <v>5</v>
      </c>
      <c r="L39">
        <f>NDMC_EOD!AI39+NDMC_EOD!AJ39</f>
        <v>19.66</v>
      </c>
      <c r="M39">
        <f>TPDDL_EOD!AI39+TPDDL_EOD!AJ39</f>
        <v>58.6</v>
      </c>
      <c r="N39">
        <f t="shared" si="0"/>
        <v>216.12</v>
      </c>
      <c r="O39" s="112">
        <f t="shared" si="1"/>
        <v>0</v>
      </c>
      <c r="P39">
        <v>83.86</v>
      </c>
      <c r="Q39">
        <v>49</v>
      </c>
      <c r="R39">
        <v>5</v>
      </c>
      <c r="S39">
        <v>19.66</v>
      </c>
      <c r="T39">
        <v>58.6</v>
      </c>
      <c r="U39" s="114">
        <f t="shared" si="2"/>
        <v>216.12</v>
      </c>
      <c r="V39" s="112">
        <f t="shared" si="3"/>
        <v>0</v>
      </c>
      <c r="Y39">
        <f>BAWANA!AW39+BAWANA!AX39</f>
        <v>26.94</v>
      </c>
      <c r="Z39">
        <f>BAWANA!BD39+BAWANA!BE39</f>
        <v>26.94</v>
      </c>
      <c r="AA39">
        <f>BAWANA!X39+BAWANA!Y39</f>
        <v>26.94</v>
      </c>
      <c r="AB39">
        <f>BAWANA!AE39+BAWANA!AF39</f>
        <v>26.94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216.12</v>
      </c>
      <c r="E40">
        <f>BAWANA!AM40</f>
        <v>0</v>
      </c>
      <c r="F40">
        <f t="shared" si="4"/>
        <v>256</v>
      </c>
      <c r="G40">
        <f t="shared" si="5"/>
        <v>216.12</v>
      </c>
      <c r="H40" s="112"/>
      <c r="I40">
        <f>BRPL_EOD!AI40+BRPL_EOD!AJ40</f>
        <v>83.86</v>
      </c>
      <c r="J40">
        <f>BYPL_EOD!AI40+BYPL_EOD!AJ40</f>
        <v>49</v>
      </c>
      <c r="K40">
        <f>MES_EOD!AI40+MES_EOD!AJ40</f>
        <v>5</v>
      </c>
      <c r="L40">
        <f>NDMC_EOD!AI40+NDMC_EOD!AJ40</f>
        <v>19.66</v>
      </c>
      <c r="M40">
        <f>TPDDL_EOD!AI40+TPDDL_EOD!AJ40</f>
        <v>58.6</v>
      </c>
      <c r="N40">
        <f t="shared" si="0"/>
        <v>216.12</v>
      </c>
      <c r="O40" s="112">
        <f t="shared" si="1"/>
        <v>0</v>
      </c>
      <c r="P40">
        <v>83.86</v>
      </c>
      <c r="Q40">
        <v>49</v>
      </c>
      <c r="R40">
        <v>5</v>
      </c>
      <c r="S40">
        <v>19.66</v>
      </c>
      <c r="T40">
        <v>58.6</v>
      </c>
      <c r="U40" s="114">
        <f t="shared" si="2"/>
        <v>216.12</v>
      </c>
      <c r="V40" s="112">
        <f t="shared" si="3"/>
        <v>0</v>
      </c>
      <c r="Y40">
        <f>BAWANA!AW40+BAWANA!AX40</f>
        <v>26.94</v>
      </c>
      <c r="Z40">
        <f>BAWANA!BD40+BAWANA!BE40</f>
        <v>26.94</v>
      </c>
      <c r="AA40">
        <f>BAWANA!X40+BAWANA!Y40</f>
        <v>26.94</v>
      </c>
      <c r="AB40">
        <f>BAWANA!AE40+BAWANA!AF40</f>
        <v>26.94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216.12</v>
      </c>
      <c r="E41">
        <f>BAWANA!AM41</f>
        <v>0</v>
      </c>
      <c r="F41">
        <f t="shared" si="4"/>
        <v>256</v>
      </c>
      <c r="G41">
        <f t="shared" si="5"/>
        <v>216.12</v>
      </c>
      <c r="H41" s="112"/>
      <c r="I41">
        <f>BRPL_EOD!AI41+BRPL_EOD!AJ41</f>
        <v>83.86</v>
      </c>
      <c r="J41">
        <f>BYPL_EOD!AI41+BYPL_EOD!AJ41</f>
        <v>49</v>
      </c>
      <c r="K41">
        <f>MES_EOD!AI41+MES_EOD!AJ41</f>
        <v>5</v>
      </c>
      <c r="L41">
        <f>NDMC_EOD!AI41+NDMC_EOD!AJ41</f>
        <v>19.66</v>
      </c>
      <c r="M41">
        <f>TPDDL_EOD!AI41+TPDDL_EOD!AJ41</f>
        <v>58.6</v>
      </c>
      <c r="N41">
        <f t="shared" si="0"/>
        <v>216.12</v>
      </c>
      <c r="O41" s="112">
        <f t="shared" si="1"/>
        <v>0</v>
      </c>
      <c r="P41">
        <v>83.86</v>
      </c>
      <c r="Q41">
        <v>49</v>
      </c>
      <c r="R41">
        <v>5</v>
      </c>
      <c r="S41">
        <v>19.66</v>
      </c>
      <c r="T41">
        <v>58.6</v>
      </c>
      <c r="U41" s="114">
        <f t="shared" si="2"/>
        <v>216.12</v>
      </c>
      <c r="V41" s="112">
        <f t="shared" si="3"/>
        <v>0</v>
      </c>
      <c r="Y41">
        <f>BAWANA!AW41+BAWANA!AX41</f>
        <v>26.94</v>
      </c>
      <c r="Z41">
        <f>BAWANA!BD41+BAWANA!BE41</f>
        <v>26.94</v>
      </c>
      <c r="AA41">
        <f>BAWANA!X41+BAWANA!Y41</f>
        <v>26.94</v>
      </c>
      <c r="AB41">
        <f>BAWANA!AE41+BAWANA!AF41</f>
        <v>26.94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216.12</v>
      </c>
      <c r="E42">
        <f>BAWANA!AM42</f>
        <v>0</v>
      </c>
      <c r="F42">
        <f t="shared" si="4"/>
        <v>256</v>
      </c>
      <c r="G42">
        <f t="shared" si="5"/>
        <v>216.12</v>
      </c>
      <c r="H42" s="112"/>
      <c r="I42">
        <f>BRPL_EOD!AI42+BRPL_EOD!AJ42</f>
        <v>83.86</v>
      </c>
      <c r="J42">
        <f>BYPL_EOD!AI42+BYPL_EOD!AJ42</f>
        <v>49</v>
      </c>
      <c r="K42">
        <f>MES_EOD!AI42+MES_EOD!AJ42</f>
        <v>5</v>
      </c>
      <c r="L42">
        <f>NDMC_EOD!AI42+NDMC_EOD!AJ42</f>
        <v>19.66</v>
      </c>
      <c r="M42">
        <f>TPDDL_EOD!AI42+TPDDL_EOD!AJ42</f>
        <v>58.6</v>
      </c>
      <c r="N42">
        <f t="shared" si="0"/>
        <v>216.12</v>
      </c>
      <c r="O42" s="112">
        <f t="shared" si="1"/>
        <v>0</v>
      </c>
      <c r="P42">
        <v>83.86</v>
      </c>
      <c r="Q42">
        <v>49</v>
      </c>
      <c r="R42">
        <v>5</v>
      </c>
      <c r="S42">
        <v>19.66</v>
      </c>
      <c r="T42">
        <v>58.6</v>
      </c>
      <c r="U42" s="114">
        <f t="shared" si="2"/>
        <v>216.12</v>
      </c>
      <c r="V42" s="112">
        <f t="shared" si="3"/>
        <v>0</v>
      </c>
      <c r="Y42">
        <f>BAWANA!AW42+BAWANA!AX42</f>
        <v>26.94</v>
      </c>
      <c r="Z42">
        <f>BAWANA!BD42+BAWANA!BE42</f>
        <v>26.94</v>
      </c>
      <c r="AA42">
        <f>BAWANA!X42+BAWANA!Y42</f>
        <v>26.94</v>
      </c>
      <c r="AB42">
        <f>BAWANA!AE42+BAWANA!AF42</f>
        <v>26.94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216.12</v>
      </c>
      <c r="E43">
        <f>BAWANA!AM43</f>
        <v>0</v>
      </c>
      <c r="F43">
        <f t="shared" si="4"/>
        <v>256</v>
      </c>
      <c r="G43">
        <f t="shared" si="5"/>
        <v>216.12</v>
      </c>
      <c r="H43" s="112"/>
      <c r="I43">
        <f>BRPL_EOD!AI43+BRPL_EOD!AJ43</f>
        <v>83.86</v>
      </c>
      <c r="J43">
        <f>BYPL_EOD!AI43+BYPL_EOD!AJ43</f>
        <v>49</v>
      </c>
      <c r="K43">
        <f>MES_EOD!AI43+MES_EOD!AJ43</f>
        <v>5</v>
      </c>
      <c r="L43">
        <f>NDMC_EOD!AI43+NDMC_EOD!AJ43</f>
        <v>19.66</v>
      </c>
      <c r="M43">
        <f>TPDDL_EOD!AI43+TPDDL_EOD!AJ43</f>
        <v>58.6</v>
      </c>
      <c r="N43">
        <f t="shared" si="0"/>
        <v>216.12</v>
      </c>
      <c r="O43" s="112">
        <f t="shared" si="1"/>
        <v>0</v>
      </c>
      <c r="P43">
        <v>83.86</v>
      </c>
      <c r="Q43">
        <v>49</v>
      </c>
      <c r="R43">
        <v>5</v>
      </c>
      <c r="S43">
        <v>19.66</v>
      </c>
      <c r="T43">
        <v>58.6</v>
      </c>
      <c r="U43" s="114">
        <f t="shared" si="2"/>
        <v>216.12</v>
      </c>
      <c r="V43" s="112">
        <f t="shared" si="3"/>
        <v>0</v>
      </c>
      <c r="Y43">
        <f>BAWANA!AW43+BAWANA!AX43</f>
        <v>26.94</v>
      </c>
      <c r="Z43">
        <f>BAWANA!BD43+BAWANA!BE43</f>
        <v>26.94</v>
      </c>
      <c r="AA43">
        <f>BAWANA!X43+BAWANA!Y43</f>
        <v>26.94</v>
      </c>
      <c r="AB43">
        <f>BAWANA!AE43+BAWANA!AF43</f>
        <v>26.94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216.12</v>
      </c>
      <c r="E44">
        <f>BAWANA!AM44</f>
        <v>0</v>
      </c>
      <c r="F44">
        <f t="shared" si="4"/>
        <v>256</v>
      </c>
      <c r="G44">
        <f t="shared" si="5"/>
        <v>216.12</v>
      </c>
      <c r="H44" s="112"/>
      <c r="I44">
        <f>BRPL_EOD!AI44+BRPL_EOD!AJ44</f>
        <v>83.86</v>
      </c>
      <c r="J44">
        <f>BYPL_EOD!AI44+BYPL_EOD!AJ44</f>
        <v>49</v>
      </c>
      <c r="K44">
        <f>MES_EOD!AI44+MES_EOD!AJ44</f>
        <v>5</v>
      </c>
      <c r="L44">
        <f>NDMC_EOD!AI44+NDMC_EOD!AJ44</f>
        <v>19.66</v>
      </c>
      <c r="M44">
        <f>TPDDL_EOD!AI44+TPDDL_EOD!AJ44</f>
        <v>58.6</v>
      </c>
      <c r="N44">
        <f t="shared" si="0"/>
        <v>216.12</v>
      </c>
      <c r="O44" s="112">
        <f t="shared" si="1"/>
        <v>0</v>
      </c>
      <c r="P44">
        <v>83.86</v>
      </c>
      <c r="Q44">
        <v>49</v>
      </c>
      <c r="R44">
        <v>5</v>
      </c>
      <c r="S44">
        <v>19.66</v>
      </c>
      <c r="T44">
        <v>58.6</v>
      </c>
      <c r="U44" s="114">
        <f t="shared" si="2"/>
        <v>216.12</v>
      </c>
      <c r="V44" s="112">
        <f t="shared" si="3"/>
        <v>0</v>
      </c>
      <c r="Y44">
        <f>BAWANA!AW44+BAWANA!AX44</f>
        <v>26.94</v>
      </c>
      <c r="Z44">
        <f>BAWANA!BD44+BAWANA!BE44</f>
        <v>26.94</v>
      </c>
      <c r="AA44">
        <f>BAWANA!X44+BAWANA!Y44</f>
        <v>26.94</v>
      </c>
      <c r="AB44">
        <f>BAWANA!AE44+BAWANA!AF44</f>
        <v>26.94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216.12</v>
      </c>
      <c r="E45">
        <f>BAWANA!AM45</f>
        <v>0</v>
      </c>
      <c r="F45">
        <f t="shared" si="4"/>
        <v>256</v>
      </c>
      <c r="G45">
        <f t="shared" si="5"/>
        <v>216.12</v>
      </c>
      <c r="H45" s="112"/>
      <c r="I45">
        <f>BRPL_EOD!AI45+BRPL_EOD!AJ45</f>
        <v>83.86</v>
      </c>
      <c r="J45">
        <f>BYPL_EOD!AI45+BYPL_EOD!AJ45</f>
        <v>49</v>
      </c>
      <c r="K45">
        <f>MES_EOD!AI45+MES_EOD!AJ45</f>
        <v>5</v>
      </c>
      <c r="L45">
        <f>NDMC_EOD!AI45+NDMC_EOD!AJ45</f>
        <v>19.66</v>
      </c>
      <c r="M45">
        <f>TPDDL_EOD!AI45+TPDDL_EOD!AJ45</f>
        <v>58.6</v>
      </c>
      <c r="N45">
        <f t="shared" si="0"/>
        <v>216.12</v>
      </c>
      <c r="O45" s="112">
        <f t="shared" si="1"/>
        <v>0</v>
      </c>
      <c r="P45">
        <v>83.86</v>
      </c>
      <c r="Q45">
        <v>49</v>
      </c>
      <c r="R45">
        <v>5</v>
      </c>
      <c r="S45">
        <v>19.66</v>
      </c>
      <c r="T45">
        <v>58.6</v>
      </c>
      <c r="U45" s="114">
        <f t="shared" si="2"/>
        <v>216.12</v>
      </c>
      <c r="V45" s="112">
        <f t="shared" si="3"/>
        <v>0</v>
      </c>
      <c r="Y45">
        <f>BAWANA!AW45+BAWANA!AX45</f>
        <v>26.94</v>
      </c>
      <c r="Z45">
        <f>BAWANA!BD45+BAWANA!BE45</f>
        <v>26.94</v>
      </c>
      <c r="AA45">
        <f>BAWANA!X45+BAWANA!Y45</f>
        <v>26.94</v>
      </c>
      <c r="AB45">
        <f>BAWANA!AE45+BAWANA!AF45</f>
        <v>26.94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216.12</v>
      </c>
      <c r="E46">
        <f>BAWANA!AM46</f>
        <v>0</v>
      </c>
      <c r="F46">
        <f t="shared" si="4"/>
        <v>256</v>
      </c>
      <c r="G46">
        <f t="shared" si="5"/>
        <v>216.12</v>
      </c>
      <c r="H46" s="112"/>
      <c r="I46">
        <f>BRPL_EOD!AI46+BRPL_EOD!AJ46</f>
        <v>83.86</v>
      </c>
      <c r="J46">
        <f>BYPL_EOD!AI46+BYPL_EOD!AJ46</f>
        <v>49</v>
      </c>
      <c r="K46">
        <f>MES_EOD!AI46+MES_EOD!AJ46</f>
        <v>5</v>
      </c>
      <c r="L46">
        <f>NDMC_EOD!AI46+NDMC_EOD!AJ46</f>
        <v>19.66</v>
      </c>
      <c r="M46">
        <f>TPDDL_EOD!AI46+TPDDL_EOD!AJ46</f>
        <v>58.6</v>
      </c>
      <c r="N46">
        <f t="shared" si="0"/>
        <v>216.12</v>
      </c>
      <c r="O46" s="112">
        <f t="shared" si="1"/>
        <v>0</v>
      </c>
      <c r="P46">
        <v>83.86</v>
      </c>
      <c r="Q46">
        <v>49</v>
      </c>
      <c r="R46">
        <v>5</v>
      </c>
      <c r="S46">
        <v>19.66</v>
      </c>
      <c r="T46">
        <v>58.6</v>
      </c>
      <c r="U46" s="114">
        <f t="shared" si="2"/>
        <v>216.12</v>
      </c>
      <c r="V46" s="112">
        <f t="shared" si="3"/>
        <v>0</v>
      </c>
      <c r="Y46">
        <f>BAWANA!AW46+BAWANA!AX46</f>
        <v>26.94</v>
      </c>
      <c r="Z46">
        <f>BAWANA!BD46+BAWANA!BE46</f>
        <v>26.94</v>
      </c>
      <c r="AA46">
        <f>BAWANA!X46+BAWANA!Y46</f>
        <v>26.94</v>
      </c>
      <c r="AB46">
        <f>BAWANA!AE46+BAWANA!AF46</f>
        <v>26.94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216.12</v>
      </c>
      <c r="E47">
        <f>BAWANA!AM47</f>
        <v>0</v>
      </c>
      <c r="F47">
        <f t="shared" si="4"/>
        <v>256</v>
      </c>
      <c r="G47">
        <f t="shared" si="5"/>
        <v>216.12</v>
      </c>
      <c r="H47" s="112"/>
      <c r="I47">
        <f>BRPL_EOD!AI47+BRPL_EOD!AJ47</f>
        <v>83.86</v>
      </c>
      <c r="J47">
        <f>BYPL_EOD!AI47+BYPL_EOD!AJ47</f>
        <v>49</v>
      </c>
      <c r="K47">
        <f>MES_EOD!AI47+MES_EOD!AJ47</f>
        <v>5</v>
      </c>
      <c r="L47">
        <f>NDMC_EOD!AI47+NDMC_EOD!AJ47</f>
        <v>19.66</v>
      </c>
      <c r="M47">
        <f>TPDDL_EOD!AI47+TPDDL_EOD!AJ47</f>
        <v>58.6</v>
      </c>
      <c r="N47">
        <f t="shared" si="0"/>
        <v>216.12</v>
      </c>
      <c r="O47" s="112">
        <f t="shared" si="1"/>
        <v>0</v>
      </c>
      <c r="P47">
        <v>83.86</v>
      </c>
      <c r="Q47">
        <v>49</v>
      </c>
      <c r="R47">
        <v>5</v>
      </c>
      <c r="S47">
        <v>19.66</v>
      </c>
      <c r="T47">
        <v>58.6</v>
      </c>
      <c r="U47" s="114">
        <f t="shared" si="2"/>
        <v>216.12</v>
      </c>
      <c r="V47" s="112">
        <f t="shared" si="3"/>
        <v>0</v>
      </c>
      <c r="Y47">
        <f>BAWANA!AW47+BAWANA!AX47</f>
        <v>26.94</v>
      </c>
      <c r="Z47">
        <f>BAWANA!BD47+BAWANA!BE47</f>
        <v>26.94</v>
      </c>
      <c r="AA47">
        <f>BAWANA!X47+BAWANA!Y47</f>
        <v>26.94</v>
      </c>
      <c r="AB47">
        <f>BAWANA!AE47+BAWANA!AF47</f>
        <v>26.94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216.12</v>
      </c>
      <c r="E48">
        <f>BAWANA!AM48</f>
        <v>0</v>
      </c>
      <c r="F48">
        <f t="shared" si="4"/>
        <v>256</v>
      </c>
      <c r="G48">
        <f t="shared" si="5"/>
        <v>216.12</v>
      </c>
      <c r="H48" s="112"/>
      <c r="I48">
        <f>BRPL_EOD!AI48+BRPL_EOD!AJ48</f>
        <v>83.86</v>
      </c>
      <c r="J48">
        <f>BYPL_EOD!AI48+BYPL_EOD!AJ48</f>
        <v>49</v>
      </c>
      <c r="K48">
        <f>MES_EOD!AI48+MES_EOD!AJ48</f>
        <v>5</v>
      </c>
      <c r="L48">
        <f>NDMC_EOD!AI48+NDMC_EOD!AJ48</f>
        <v>19.66</v>
      </c>
      <c r="M48">
        <f>TPDDL_EOD!AI48+TPDDL_EOD!AJ48</f>
        <v>58.6</v>
      </c>
      <c r="N48">
        <f t="shared" si="0"/>
        <v>216.12</v>
      </c>
      <c r="O48" s="112">
        <f t="shared" si="1"/>
        <v>0</v>
      </c>
      <c r="P48">
        <v>83.86</v>
      </c>
      <c r="Q48">
        <v>49</v>
      </c>
      <c r="R48">
        <v>5</v>
      </c>
      <c r="S48">
        <v>19.66</v>
      </c>
      <c r="T48">
        <v>58.6</v>
      </c>
      <c r="U48" s="114">
        <f t="shared" si="2"/>
        <v>216.12</v>
      </c>
      <c r="V48" s="112">
        <f t="shared" si="3"/>
        <v>0</v>
      </c>
      <c r="Y48">
        <f>BAWANA!AW48+BAWANA!AX48</f>
        <v>26.94</v>
      </c>
      <c r="Z48">
        <f>BAWANA!BD48+BAWANA!BE48</f>
        <v>26.94</v>
      </c>
      <c r="AA48">
        <f>BAWANA!X48+BAWANA!Y48</f>
        <v>26.94</v>
      </c>
      <c r="AB48">
        <f>BAWANA!AE48+BAWANA!AF48</f>
        <v>26.94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216.12</v>
      </c>
      <c r="E49">
        <f>BAWANA!AM49</f>
        <v>0</v>
      </c>
      <c r="F49">
        <f t="shared" si="4"/>
        <v>256</v>
      </c>
      <c r="G49">
        <f t="shared" si="5"/>
        <v>216.12</v>
      </c>
      <c r="H49" s="112"/>
      <c r="I49">
        <f>BRPL_EOD!AI49+BRPL_EOD!AJ49</f>
        <v>83.86</v>
      </c>
      <c r="J49">
        <f>BYPL_EOD!AI49+BYPL_EOD!AJ49</f>
        <v>49</v>
      </c>
      <c r="K49">
        <f>MES_EOD!AI49+MES_EOD!AJ49</f>
        <v>5</v>
      </c>
      <c r="L49">
        <f>NDMC_EOD!AI49+NDMC_EOD!AJ49</f>
        <v>19.66</v>
      </c>
      <c r="M49">
        <f>TPDDL_EOD!AI49+TPDDL_EOD!AJ49</f>
        <v>58.6</v>
      </c>
      <c r="N49">
        <f t="shared" si="0"/>
        <v>216.12</v>
      </c>
      <c r="O49" s="112">
        <f t="shared" si="1"/>
        <v>0</v>
      </c>
      <c r="P49">
        <v>83.86</v>
      </c>
      <c r="Q49">
        <v>49</v>
      </c>
      <c r="R49">
        <v>5</v>
      </c>
      <c r="S49">
        <v>19.66</v>
      </c>
      <c r="T49">
        <v>58.6</v>
      </c>
      <c r="U49" s="114">
        <f t="shared" si="2"/>
        <v>216.12</v>
      </c>
      <c r="V49" s="112">
        <f t="shared" si="3"/>
        <v>0</v>
      </c>
      <c r="Y49">
        <f>BAWANA!AW49+BAWANA!AX49</f>
        <v>26.94</v>
      </c>
      <c r="Z49">
        <f>BAWANA!BD49+BAWANA!BE49</f>
        <v>26.94</v>
      </c>
      <c r="AA49">
        <f>BAWANA!X49+BAWANA!Y49</f>
        <v>26.94</v>
      </c>
      <c r="AB49">
        <f>BAWANA!AE49+BAWANA!AF49</f>
        <v>26.94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216.12</v>
      </c>
      <c r="E50">
        <f>BAWANA!AM50</f>
        <v>0</v>
      </c>
      <c r="F50">
        <f t="shared" si="4"/>
        <v>256</v>
      </c>
      <c r="G50">
        <f t="shared" si="5"/>
        <v>216.12</v>
      </c>
      <c r="H50" s="112"/>
      <c r="I50">
        <f>BRPL_EOD!AI50+BRPL_EOD!AJ50</f>
        <v>83.86</v>
      </c>
      <c r="J50">
        <f>BYPL_EOD!AI50+BYPL_EOD!AJ50</f>
        <v>49</v>
      </c>
      <c r="K50">
        <f>MES_EOD!AI50+MES_EOD!AJ50</f>
        <v>5</v>
      </c>
      <c r="L50">
        <f>NDMC_EOD!AI50+NDMC_EOD!AJ50</f>
        <v>19.66</v>
      </c>
      <c r="M50">
        <f>TPDDL_EOD!AI50+TPDDL_EOD!AJ50</f>
        <v>58.6</v>
      </c>
      <c r="N50">
        <f t="shared" si="0"/>
        <v>216.12</v>
      </c>
      <c r="O50" s="112">
        <f t="shared" si="1"/>
        <v>0</v>
      </c>
      <c r="P50">
        <v>83.86</v>
      </c>
      <c r="Q50">
        <v>49</v>
      </c>
      <c r="R50">
        <v>5</v>
      </c>
      <c r="S50">
        <v>19.66</v>
      </c>
      <c r="T50">
        <v>58.6</v>
      </c>
      <c r="U50" s="114">
        <f t="shared" si="2"/>
        <v>216.12</v>
      </c>
      <c r="V50" s="112">
        <f t="shared" si="3"/>
        <v>0</v>
      </c>
      <c r="Y50">
        <f>BAWANA!AW50+BAWANA!AX50</f>
        <v>26.94</v>
      </c>
      <c r="Z50">
        <f>BAWANA!BD50+BAWANA!BE50</f>
        <v>26.94</v>
      </c>
      <c r="AA50">
        <f>BAWANA!X50+BAWANA!Y50</f>
        <v>26.94</v>
      </c>
      <c r="AB50">
        <f>BAWANA!AE50+BAWANA!AF50</f>
        <v>26.94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216.12</v>
      </c>
      <c r="E51">
        <f>BAWANA!AM51</f>
        <v>0</v>
      </c>
      <c r="F51">
        <f t="shared" si="4"/>
        <v>256</v>
      </c>
      <c r="G51">
        <f t="shared" si="5"/>
        <v>216.12</v>
      </c>
      <c r="H51" s="112"/>
      <c r="I51">
        <f>BRPL_EOD!AI51+BRPL_EOD!AJ51</f>
        <v>83.86</v>
      </c>
      <c r="J51">
        <f>BYPL_EOD!AI51+BYPL_EOD!AJ51</f>
        <v>49</v>
      </c>
      <c r="K51">
        <f>MES_EOD!AI51+MES_EOD!AJ51</f>
        <v>5</v>
      </c>
      <c r="L51">
        <f>NDMC_EOD!AI51+NDMC_EOD!AJ51</f>
        <v>19.66</v>
      </c>
      <c r="M51">
        <f>TPDDL_EOD!AI51+TPDDL_EOD!AJ51</f>
        <v>58.6</v>
      </c>
      <c r="N51">
        <f t="shared" si="0"/>
        <v>216.12</v>
      </c>
      <c r="O51" s="112">
        <f t="shared" si="1"/>
        <v>0</v>
      </c>
      <c r="P51">
        <v>83.86</v>
      </c>
      <c r="Q51">
        <v>49</v>
      </c>
      <c r="R51">
        <v>5</v>
      </c>
      <c r="S51">
        <v>19.66</v>
      </c>
      <c r="T51">
        <v>58.6</v>
      </c>
      <c r="U51" s="114">
        <f t="shared" si="2"/>
        <v>216.12</v>
      </c>
      <c r="V51" s="112">
        <f t="shared" si="3"/>
        <v>0</v>
      </c>
      <c r="Y51">
        <f>BAWANA!AW51+BAWANA!AX51</f>
        <v>26.94</v>
      </c>
      <c r="Z51">
        <f>BAWANA!BD51+BAWANA!BE51</f>
        <v>26.94</v>
      </c>
      <c r="AA51">
        <f>BAWANA!X51+BAWANA!Y51</f>
        <v>26.94</v>
      </c>
      <c r="AB51">
        <f>BAWANA!AE51+BAWANA!AF51</f>
        <v>26.94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216.12</v>
      </c>
      <c r="E52">
        <f>BAWANA!AM52</f>
        <v>0</v>
      </c>
      <c r="F52">
        <f t="shared" si="4"/>
        <v>256</v>
      </c>
      <c r="G52">
        <f t="shared" si="5"/>
        <v>216.12</v>
      </c>
      <c r="H52" s="112"/>
      <c r="I52">
        <f>BRPL_EOD!AI52+BRPL_EOD!AJ52</f>
        <v>83.86</v>
      </c>
      <c r="J52">
        <f>BYPL_EOD!AI52+BYPL_EOD!AJ52</f>
        <v>49</v>
      </c>
      <c r="K52">
        <f>MES_EOD!AI52+MES_EOD!AJ52</f>
        <v>5</v>
      </c>
      <c r="L52">
        <f>NDMC_EOD!AI52+NDMC_EOD!AJ52</f>
        <v>19.66</v>
      </c>
      <c r="M52">
        <f>TPDDL_EOD!AI52+TPDDL_EOD!AJ52</f>
        <v>58.6</v>
      </c>
      <c r="N52">
        <f t="shared" si="0"/>
        <v>216.12</v>
      </c>
      <c r="O52" s="112">
        <f t="shared" si="1"/>
        <v>0</v>
      </c>
      <c r="P52">
        <v>83.86</v>
      </c>
      <c r="Q52">
        <v>49</v>
      </c>
      <c r="R52">
        <v>5</v>
      </c>
      <c r="S52">
        <v>19.66</v>
      </c>
      <c r="T52">
        <v>58.6</v>
      </c>
      <c r="U52" s="114">
        <f t="shared" si="2"/>
        <v>216.12</v>
      </c>
      <c r="V52" s="112">
        <f t="shared" si="3"/>
        <v>0</v>
      </c>
      <c r="Y52">
        <f>BAWANA!AW52+BAWANA!AX52</f>
        <v>26.94</v>
      </c>
      <c r="Z52">
        <f>BAWANA!BD52+BAWANA!BE52</f>
        <v>26.94</v>
      </c>
      <c r="AA52">
        <f>BAWANA!X52+BAWANA!Y52</f>
        <v>26.94</v>
      </c>
      <c r="AB52">
        <f>BAWANA!AE52+BAWANA!AF52</f>
        <v>26.94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216.12</v>
      </c>
      <c r="E53">
        <f>BAWANA!AM53</f>
        <v>0</v>
      </c>
      <c r="F53">
        <f t="shared" si="4"/>
        <v>256</v>
      </c>
      <c r="G53">
        <f t="shared" si="5"/>
        <v>216.12</v>
      </c>
      <c r="H53" s="112"/>
      <c r="I53">
        <f>BRPL_EOD!AI53+BRPL_EOD!AJ53</f>
        <v>83.86</v>
      </c>
      <c r="J53">
        <f>BYPL_EOD!AI53+BYPL_EOD!AJ53</f>
        <v>49</v>
      </c>
      <c r="K53">
        <f>MES_EOD!AI53+MES_EOD!AJ53</f>
        <v>5</v>
      </c>
      <c r="L53">
        <f>NDMC_EOD!AI53+NDMC_EOD!AJ53</f>
        <v>19.66</v>
      </c>
      <c r="M53">
        <f>TPDDL_EOD!AI53+TPDDL_EOD!AJ53</f>
        <v>58.6</v>
      </c>
      <c r="N53">
        <f t="shared" si="0"/>
        <v>216.12</v>
      </c>
      <c r="O53" s="112">
        <f t="shared" si="1"/>
        <v>0</v>
      </c>
      <c r="P53">
        <v>83.86</v>
      </c>
      <c r="Q53">
        <v>49</v>
      </c>
      <c r="R53">
        <v>5</v>
      </c>
      <c r="S53">
        <v>19.66</v>
      </c>
      <c r="T53">
        <v>58.6</v>
      </c>
      <c r="U53" s="114">
        <f t="shared" si="2"/>
        <v>216.12</v>
      </c>
      <c r="V53" s="112">
        <f t="shared" si="3"/>
        <v>0</v>
      </c>
      <c r="Y53">
        <f>BAWANA!AW53+BAWANA!AX53</f>
        <v>26.94</v>
      </c>
      <c r="Z53">
        <f>BAWANA!BD53+BAWANA!BE53</f>
        <v>26.94</v>
      </c>
      <c r="AA53">
        <f>BAWANA!X53+BAWANA!Y53</f>
        <v>26.94</v>
      </c>
      <c r="AB53">
        <f>BAWANA!AE53+BAWANA!AF53</f>
        <v>26.94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216.12</v>
      </c>
      <c r="E54">
        <f>BAWANA!AM54</f>
        <v>0</v>
      </c>
      <c r="F54">
        <f t="shared" si="4"/>
        <v>256</v>
      </c>
      <c r="G54">
        <f t="shared" si="5"/>
        <v>216.12</v>
      </c>
      <c r="H54" s="112"/>
      <c r="I54">
        <f>BRPL_EOD!AI54+BRPL_EOD!AJ54</f>
        <v>83.86</v>
      </c>
      <c r="J54">
        <f>BYPL_EOD!AI54+BYPL_EOD!AJ54</f>
        <v>49</v>
      </c>
      <c r="K54">
        <f>MES_EOD!AI54+MES_EOD!AJ54</f>
        <v>5</v>
      </c>
      <c r="L54">
        <f>NDMC_EOD!AI54+NDMC_EOD!AJ54</f>
        <v>19.66</v>
      </c>
      <c r="M54">
        <f>TPDDL_EOD!AI54+TPDDL_EOD!AJ54</f>
        <v>58.6</v>
      </c>
      <c r="N54">
        <f t="shared" si="0"/>
        <v>216.12</v>
      </c>
      <c r="O54" s="112">
        <f t="shared" si="1"/>
        <v>0</v>
      </c>
      <c r="P54">
        <v>83.86</v>
      </c>
      <c r="Q54">
        <v>49</v>
      </c>
      <c r="R54">
        <v>5</v>
      </c>
      <c r="S54">
        <v>19.66</v>
      </c>
      <c r="T54">
        <v>58.6</v>
      </c>
      <c r="U54" s="114">
        <f t="shared" si="2"/>
        <v>216.12</v>
      </c>
      <c r="V54" s="112">
        <f t="shared" si="3"/>
        <v>0</v>
      </c>
      <c r="Y54">
        <f>BAWANA!AW54+BAWANA!AX54</f>
        <v>26.94</v>
      </c>
      <c r="Z54">
        <f>BAWANA!BD54+BAWANA!BE54</f>
        <v>26.94</v>
      </c>
      <c r="AA54">
        <f>BAWANA!X54+BAWANA!Y54</f>
        <v>26.94</v>
      </c>
      <c r="AB54">
        <f>BAWANA!AE54+BAWANA!AF54</f>
        <v>26.94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216.12</v>
      </c>
      <c r="E55">
        <f>BAWANA!AM55</f>
        <v>0</v>
      </c>
      <c r="F55">
        <f t="shared" si="4"/>
        <v>256</v>
      </c>
      <c r="G55">
        <f t="shared" si="5"/>
        <v>216.12</v>
      </c>
      <c r="H55" s="112"/>
      <c r="I55">
        <f>BRPL_EOD!AI55+BRPL_EOD!AJ55</f>
        <v>83.86</v>
      </c>
      <c r="J55">
        <f>BYPL_EOD!AI55+BYPL_EOD!AJ55</f>
        <v>49</v>
      </c>
      <c r="K55">
        <f>MES_EOD!AI55+MES_EOD!AJ55</f>
        <v>5</v>
      </c>
      <c r="L55">
        <f>NDMC_EOD!AI55+NDMC_EOD!AJ55</f>
        <v>19.66</v>
      </c>
      <c r="M55">
        <f>TPDDL_EOD!AI55+TPDDL_EOD!AJ55</f>
        <v>58.6</v>
      </c>
      <c r="N55">
        <f t="shared" si="0"/>
        <v>216.12</v>
      </c>
      <c r="O55" s="112">
        <f t="shared" si="1"/>
        <v>0</v>
      </c>
      <c r="P55">
        <v>83.86</v>
      </c>
      <c r="Q55">
        <v>49</v>
      </c>
      <c r="R55">
        <v>5</v>
      </c>
      <c r="S55">
        <v>19.66</v>
      </c>
      <c r="T55">
        <v>58.6</v>
      </c>
      <c r="U55" s="114">
        <f t="shared" si="2"/>
        <v>216.12</v>
      </c>
      <c r="V55" s="112">
        <f t="shared" si="3"/>
        <v>0</v>
      </c>
      <c r="Y55">
        <f>BAWANA!AW55+BAWANA!AX55</f>
        <v>26.94</v>
      </c>
      <c r="Z55">
        <f>BAWANA!BD55+BAWANA!BE55</f>
        <v>26.94</v>
      </c>
      <c r="AA55">
        <f>BAWANA!X55+BAWANA!Y55</f>
        <v>26.94</v>
      </c>
      <c r="AB55">
        <f>BAWANA!AE55+BAWANA!AF55</f>
        <v>26.94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216.12</v>
      </c>
      <c r="E56">
        <f>BAWANA!AM56</f>
        <v>0</v>
      </c>
      <c r="F56">
        <f t="shared" si="4"/>
        <v>256</v>
      </c>
      <c r="G56">
        <f t="shared" si="5"/>
        <v>216.12</v>
      </c>
      <c r="H56" s="112"/>
      <c r="I56">
        <f>BRPL_EOD!AI56+BRPL_EOD!AJ56</f>
        <v>83.86</v>
      </c>
      <c r="J56">
        <f>BYPL_EOD!AI56+BYPL_EOD!AJ56</f>
        <v>49</v>
      </c>
      <c r="K56">
        <f>MES_EOD!AI56+MES_EOD!AJ56</f>
        <v>5</v>
      </c>
      <c r="L56">
        <f>NDMC_EOD!AI56+NDMC_EOD!AJ56</f>
        <v>19.66</v>
      </c>
      <c r="M56">
        <f>TPDDL_EOD!AI56+TPDDL_EOD!AJ56</f>
        <v>58.6</v>
      </c>
      <c r="N56">
        <f t="shared" si="0"/>
        <v>216.12</v>
      </c>
      <c r="O56" s="112">
        <f t="shared" si="1"/>
        <v>0</v>
      </c>
      <c r="P56">
        <v>83.86</v>
      </c>
      <c r="Q56">
        <v>49</v>
      </c>
      <c r="R56">
        <v>5</v>
      </c>
      <c r="S56">
        <v>19.66</v>
      </c>
      <c r="T56">
        <v>58.6</v>
      </c>
      <c r="U56" s="114">
        <f t="shared" si="2"/>
        <v>216.12</v>
      </c>
      <c r="V56" s="112">
        <f t="shared" si="3"/>
        <v>0</v>
      </c>
      <c r="Y56">
        <f>BAWANA!AW56+BAWANA!AX56</f>
        <v>26.94</v>
      </c>
      <c r="Z56">
        <f>BAWANA!BD56+BAWANA!BE56</f>
        <v>26.94</v>
      </c>
      <c r="AA56">
        <f>BAWANA!X56+BAWANA!Y56</f>
        <v>26.94</v>
      </c>
      <c r="AB56">
        <f>BAWANA!AE56+BAWANA!AF56</f>
        <v>26.94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216.12</v>
      </c>
      <c r="E57">
        <f>BAWANA!AM57</f>
        <v>0</v>
      </c>
      <c r="F57">
        <f t="shared" si="4"/>
        <v>256</v>
      </c>
      <c r="G57">
        <f t="shared" si="5"/>
        <v>216.12</v>
      </c>
      <c r="H57" s="112"/>
      <c r="I57">
        <f>BRPL_EOD!AI57+BRPL_EOD!AJ57</f>
        <v>83.86</v>
      </c>
      <c r="J57">
        <f>BYPL_EOD!AI57+BYPL_EOD!AJ57</f>
        <v>49</v>
      </c>
      <c r="K57">
        <f>MES_EOD!AI57+MES_EOD!AJ57</f>
        <v>5</v>
      </c>
      <c r="L57">
        <f>NDMC_EOD!AI57+NDMC_EOD!AJ57</f>
        <v>19.66</v>
      </c>
      <c r="M57">
        <f>TPDDL_EOD!AI57+TPDDL_EOD!AJ57</f>
        <v>58.6</v>
      </c>
      <c r="N57">
        <f t="shared" si="0"/>
        <v>216.12</v>
      </c>
      <c r="O57" s="112">
        <f t="shared" si="1"/>
        <v>0</v>
      </c>
      <c r="P57">
        <v>83.86</v>
      </c>
      <c r="Q57">
        <v>49</v>
      </c>
      <c r="R57">
        <v>5</v>
      </c>
      <c r="S57">
        <v>19.66</v>
      </c>
      <c r="T57">
        <v>58.6</v>
      </c>
      <c r="U57" s="114">
        <f t="shared" si="2"/>
        <v>216.12</v>
      </c>
      <c r="V57" s="112">
        <f t="shared" si="3"/>
        <v>0</v>
      </c>
      <c r="Y57">
        <f>BAWANA!AW57+BAWANA!AX57</f>
        <v>26.94</v>
      </c>
      <c r="Z57">
        <f>BAWANA!BD57+BAWANA!BE57</f>
        <v>26.94</v>
      </c>
      <c r="AA57">
        <f>BAWANA!X57+BAWANA!Y57</f>
        <v>26.94</v>
      </c>
      <c r="AB57">
        <f>BAWANA!AE57+BAWANA!AF57</f>
        <v>26.94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216.12</v>
      </c>
      <c r="E58">
        <f>BAWANA!AM58</f>
        <v>0</v>
      </c>
      <c r="F58">
        <f t="shared" si="4"/>
        <v>256</v>
      </c>
      <c r="G58">
        <f t="shared" si="5"/>
        <v>216.12</v>
      </c>
      <c r="H58" s="112"/>
      <c r="I58">
        <f>BRPL_EOD!AI58+BRPL_EOD!AJ58</f>
        <v>83.86</v>
      </c>
      <c r="J58">
        <f>BYPL_EOD!AI58+BYPL_EOD!AJ58</f>
        <v>49</v>
      </c>
      <c r="K58">
        <f>MES_EOD!AI58+MES_EOD!AJ58</f>
        <v>5</v>
      </c>
      <c r="L58">
        <f>NDMC_EOD!AI58+NDMC_EOD!AJ58</f>
        <v>19.66</v>
      </c>
      <c r="M58">
        <f>TPDDL_EOD!AI58+TPDDL_EOD!AJ58</f>
        <v>58.6</v>
      </c>
      <c r="N58">
        <f t="shared" si="0"/>
        <v>216.12</v>
      </c>
      <c r="O58" s="112">
        <f t="shared" si="1"/>
        <v>0</v>
      </c>
      <c r="P58">
        <v>83.86</v>
      </c>
      <c r="Q58">
        <v>49</v>
      </c>
      <c r="R58">
        <v>5</v>
      </c>
      <c r="S58">
        <v>19.66</v>
      </c>
      <c r="T58">
        <v>58.6</v>
      </c>
      <c r="U58" s="114">
        <f t="shared" si="2"/>
        <v>216.12</v>
      </c>
      <c r="V58" s="112">
        <f t="shared" si="3"/>
        <v>0</v>
      </c>
      <c r="Y58">
        <f>BAWANA!AW58+BAWANA!AX58</f>
        <v>26.94</v>
      </c>
      <c r="Z58">
        <f>BAWANA!BD58+BAWANA!BE58</f>
        <v>26.94</v>
      </c>
      <c r="AA58">
        <f>BAWANA!X58+BAWANA!Y58</f>
        <v>26.94</v>
      </c>
      <c r="AB58">
        <f>BAWANA!AE58+BAWANA!AF58</f>
        <v>26.94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216.12</v>
      </c>
      <c r="E59">
        <f>BAWANA!AM59</f>
        <v>0</v>
      </c>
      <c r="F59">
        <f t="shared" si="4"/>
        <v>256</v>
      </c>
      <c r="G59">
        <f t="shared" si="5"/>
        <v>216.12</v>
      </c>
      <c r="H59" s="112"/>
      <c r="I59">
        <f>BRPL_EOD!AI59+BRPL_EOD!AJ59</f>
        <v>83.86</v>
      </c>
      <c r="J59">
        <f>BYPL_EOD!AI59+BYPL_EOD!AJ59</f>
        <v>49</v>
      </c>
      <c r="K59">
        <f>MES_EOD!AI59+MES_EOD!AJ59</f>
        <v>5</v>
      </c>
      <c r="L59">
        <f>NDMC_EOD!AI59+NDMC_EOD!AJ59</f>
        <v>19.66</v>
      </c>
      <c r="M59">
        <f>TPDDL_EOD!AI59+TPDDL_EOD!AJ59</f>
        <v>58.6</v>
      </c>
      <c r="N59">
        <f t="shared" si="0"/>
        <v>216.12</v>
      </c>
      <c r="O59" s="112">
        <f t="shared" si="1"/>
        <v>0</v>
      </c>
      <c r="P59">
        <v>83.86</v>
      </c>
      <c r="Q59">
        <v>49</v>
      </c>
      <c r="R59">
        <v>5</v>
      </c>
      <c r="S59">
        <v>19.66</v>
      </c>
      <c r="T59">
        <v>58.6</v>
      </c>
      <c r="U59" s="114">
        <f t="shared" si="2"/>
        <v>216.12</v>
      </c>
      <c r="V59" s="112">
        <f t="shared" si="3"/>
        <v>0</v>
      </c>
      <c r="Y59">
        <f>BAWANA!AW59+BAWANA!AX59</f>
        <v>26.94</v>
      </c>
      <c r="Z59">
        <f>BAWANA!BD59+BAWANA!BE59</f>
        <v>26.94</v>
      </c>
      <c r="AA59">
        <f>BAWANA!X59+BAWANA!Y59</f>
        <v>26.94</v>
      </c>
      <c r="AB59">
        <f>BAWANA!AE59+BAWANA!AF59</f>
        <v>26.94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216.12</v>
      </c>
      <c r="E60">
        <f>BAWANA!AM60</f>
        <v>0</v>
      </c>
      <c r="F60">
        <f t="shared" si="4"/>
        <v>256</v>
      </c>
      <c r="G60">
        <f t="shared" si="5"/>
        <v>216.12</v>
      </c>
      <c r="H60" s="112"/>
      <c r="I60">
        <f>BRPL_EOD!AI60+BRPL_EOD!AJ60</f>
        <v>83.86</v>
      </c>
      <c r="J60">
        <f>BYPL_EOD!AI60+BYPL_EOD!AJ60</f>
        <v>49</v>
      </c>
      <c r="K60">
        <f>MES_EOD!AI60+MES_EOD!AJ60</f>
        <v>5</v>
      </c>
      <c r="L60">
        <f>NDMC_EOD!AI60+NDMC_EOD!AJ60</f>
        <v>19.66</v>
      </c>
      <c r="M60">
        <f>TPDDL_EOD!AI60+TPDDL_EOD!AJ60</f>
        <v>58.6</v>
      </c>
      <c r="N60">
        <f t="shared" si="0"/>
        <v>216.12</v>
      </c>
      <c r="O60" s="112">
        <f t="shared" si="1"/>
        <v>0</v>
      </c>
      <c r="P60">
        <v>83.86</v>
      </c>
      <c r="Q60">
        <v>49</v>
      </c>
      <c r="R60">
        <v>5</v>
      </c>
      <c r="S60">
        <v>19.66</v>
      </c>
      <c r="T60">
        <v>58.6</v>
      </c>
      <c r="U60" s="114">
        <f t="shared" si="2"/>
        <v>216.12</v>
      </c>
      <c r="V60" s="112">
        <f t="shared" si="3"/>
        <v>0</v>
      </c>
      <c r="Y60">
        <f>BAWANA!AW60+BAWANA!AX60</f>
        <v>26.94</v>
      </c>
      <c r="Z60">
        <f>BAWANA!BD60+BAWANA!BE60</f>
        <v>26.94</v>
      </c>
      <c r="AA60">
        <f>BAWANA!X60+BAWANA!Y60</f>
        <v>26.94</v>
      </c>
      <c r="AB60">
        <f>BAWANA!AE60+BAWANA!AF60</f>
        <v>26.94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216.12</v>
      </c>
      <c r="E61">
        <f>BAWANA!AM61</f>
        <v>0</v>
      </c>
      <c r="F61">
        <f t="shared" si="4"/>
        <v>256</v>
      </c>
      <c r="G61">
        <f t="shared" si="5"/>
        <v>216.12</v>
      </c>
      <c r="H61" s="112"/>
      <c r="I61">
        <f>BRPL_EOD!AI61+BRPL_EOD!AJ61</f>
        <v>83.86</v>
      </c>
      <c r="J61">
        <f>BYPL_EOD!AI61+BYPL_EOD!AJ61</f>
        <v>49</v>
      </c>
      <c r="K61">
        <f>MES_EOD!AI61+MES_EOD!AJ61</f>
        <v>5</v>
      </c>
      <c r="L61">
        <f>NDMC_EOD!AI61+NDMC_EOD!AJ61</f>
        <v>19.66</v>
      </c>
      <c r="M61">
        <f>TPDDL_EOD!AI61+TPDDL_EOD!AJ61</f>
        <v>58.6</v>
      </c>
      <c r="N61">
        <f t="shared" si="0"/>
        <v>216.12</v>
      </c>
      <c r="O61" s="112">
        <f t="shared" si="1"/>
        <v>0</v>
      </c>
      <c r="P61">
        <v>83.86</v>
      </c>
      <c r="Q61">
        <v>49</v>
      </c>
      <c r="R61">
        <v>5</v>
      </c>
      <c r="S61">
        <v>19.66</v>
      </c>
      <c r="T61">
        <v>58.6</v>
      </c>
      <c r="U61" s="114">
        <f t="shared" si="2"/>
        <v>216.12</v>
      </c>
      <c r="V61" s="112">
        <f t="shared" si="3"/>
        <v>0</v>
      </c>
      <c r="Y61">
        <f>BAWANA!AW61+BAWANA!AX61</f>
        <v>26.94</v>
      </c>
      <c r="Z61">
        <f>BAWANA!BD61+BAWANA!BE61</f>
        <v>26.94</v>
      </c>
      <c r="AA61">
        <f>BAWANA!X61+BAWANA!Y61</f>
        <v>26.94</v>
      </c>
      <c r="AB61">
        <f>BAWANA!AE61+BAWANA!AF61</f>
        <v>26.94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216.12</v>
      </c>
      <c r="E62">
        <f>BAWANA!AM62</f>
        <v>0</v>
      </c>
      <c r="F62">
        <f t="shared" si="4"/>
        <v>256</v>
      </c>
      <c r="G62">
        <f t="shared" si="5"/>
        <v>216.12</v>
      </c>
      <c r="H62" s="112"/>
      <c r="I62">
        <f>BRPL_EOD!AI62+BRPL_EOD!AJ62</f>
        <v>83.86</v>
      </c>
      <c r="J62">
        <f>BYPL_EOD!AI62+BYPL_EOD!AJ62</f>
        <v>49</v>
      </c>
      <c r="K62">
        <f>MES_EOD!AI62+MES_EOD!AJ62</f>
        <v>5</v>
      </c>
      <c r="L62">
        <f>NDMC_EOD!AI62+NDMC_EOD!AJ62</f>
        <v>19.66</v>
      </c>
      <c r="M62">
        <f>TPDDL_EOD!AI62+TPDDL_EOD!AJ62</f>
        <v>58.6</v>
      </c>
      <c r="N62">
        <f t="shared" si="0"/>
        <v>216.12</v>
      </c>
      <c r="O62" s="112">
        <f t="shared" si="1"/>
        <v>0</v>
      </c>
      <c r="P62">
        <v>83.86</v>
      </c>
      <c r="Q62">
        <v>49</v>
      </c>
      <c r="R62">
        <v>5</v>
      </c>
      <c r="S62">
        <v>19.66</v>
      </c>
      <c r="T62">
        <v>58.6</v>
      </c>
      <c r="U62" s="114">
        <f t="shared" si="2"/>
        <v>216.12</v>
      </c>
      <c r="V62" s="112">
        <f t="shared" si="3"/>
        <v>0</v>
      </c>
      <c r="Y62">
        <f>BAWANA!AW62+BAWANA!AX62</f>
        <v>26.94</v>
      </c>
      <c r="Z62">
        <f>BAWANA!BD62+BAWANA!BE62</f>
        <v>26.94</v>
      </c>
      <c r="AA62">
        <f>BAWANA!X62+BAWANA!Y62</f>
        <v>26.94</v>
      </c>
      <c r="AB62">
        <f>BAWANA!AE62+BAWANA!AF62</f>
        <v>26.94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216.12</v>
      </c>
      <c r="E63">
        <f>BAWANA!AM63</f>
        <v>0</v>
      </c>
      <c r="F63">
        <f t="shared" si="4"/>
        <v>256</v>
      </c>
      <c r="G63">
        <f t="shared" si="5"/>
        <v>216.12</v>
      </c>
      <c r="H63" s="112"/>
      <c r="I63">
        <f>BRPL_EOD!AI63+BRPL_EOD!AJ63</f>
        <v>83.86</v>
      </c>
      <c r="J63">
        <f>BYPL_EOD!AI63+BYPL_EOD!AJ63</f>
        <v>49</v>
      </c>
      <c r="K63">
        <f>MES_EOD!AI63+MES_EOD!AJ63</f>
        <v>5</v>
      </c>
      <c r="L63">
        <f>NDMC_EOD!AI63+NDMC_EOD!AJ63</f>
        <v>19.66</v>
      </c>
      <c r="M63">
        <f>TPDDL_EOD!AI63+TPDDL_EOD!AJ63</f>
        <v>58.6</v>
      </c>
      <c r="N63">
        <f t="shared" si="0"/>
        <v>216.12</v>
      </c>
      <c r="O63" s="112">
        <f t="shared" si="1"/>
        <v>0</v>
      </c>
      <c r="P63">
        <v>83.86</v>
      </c>
      <c r="Q63">
        <v>49</v>
      </c>
      <c r="R63">
        <v>5</v>
      </c>
      <c r="S63">
        <v>19.66</v>
      </c>
      <c r="T63">
        <v>58.6</v>
      </c>
      <c r="U63" s="114">
        <f t="shared" si="2"/>
        <v>216.12</v>
      </c>
      <c r="V63" s="112">
        <f t="shared" si="3"/>
        <v>0</v>
      </c>
      <c r="Y63">
        <f>BAWANA!AW63+BAWANA!AX63</f>
        <v>26.94</v>
      </c>
      <c r="Z63">
        <f>BAWANA!BD63+BAWANA!BE63</f>
        <v>26.94</v>
      </c>
      <c r="AA63">
        <f>BAWANA!X63+BAWANA!Y63</f>
        <v>26.94</v>
      </c>
      <c r="AB63">
        <f>BAWANA!AE63+BAWANA!AF63</f>
        <v>26.94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216.12</v>
      </c>
      <c r="E64">
        <f>BAWANA!AM64</f>
        <v>0</v>
      </c>
      <c r="F64">
        <f t="shared" si="4"/>
        <v>256</v>
      </c>
      <c r="G64">
        <f t="shared" si="5"/>
        <v>216.12</v>
      </c>
      <c r="H64" s="112"/>
      <c r="I64">
        <f>BRPL_EOD!AI64+BRPL_EOD!AJ64</f>
        <v>83.86</v>
      </c>
      <c r="J64">
        <f>BYPL_EOD!AI64+BYPL_EOD!AJ64</f>
        <v>49</v>
      </c>
      <c r="K64">
        <f>MES_EOD!AI64+MES_EOD!AJ64</f>
        <v>5</v>
      </c>
      <c r="L64">
        <f>NDMC_EOD!AI64+NDMC_EOD!AJ64</f>
        <v>19.66</v>
      </c>
      <c r="M64">
        <f>TPDDL_EOD!AI64+TPDDL_EOD!AJ64</f>
        <v>58.6</v>
      </c>
      <c r="N64">
        <f t="shared" si="0"/>
        <v>216.12</v>
      </c>
      <c r="O64" s="112">
        <f t="shared" si="1"/>
        <v>0</v>
      </c>
      <c r="P64">
        <v>83.86</v>
      </c>
      <c r="Q64">
        <v>49</v>
      </c>
      <c r="R64">
        <v>5</v>
      </c>
      <c r="S64">
        <v>19.66</v>
      </c>
      <c r="T64">
        <v>58.6</v>
      </c>
      <c r="U64" s="114">
        <f t="shared" si="2"/>
        <v>216.12</v>
      </c>
      <c r="V64" s="112">
        <f t="shared" si="3"/>
        <v>0</v>
      </c>
      <c r="Y64">
        <f>BAWANA!AW64+BAWANA!AX64</f>
        <v>26.94</v>
      </c>
      <c r="Z64">
        <f>BAWANA!BD64+BAWANA!BE64</f>
        <v>26.94</v>
      </c>
      <c r="AA64">
        <f>BAWANA!X64+BAWANA!Y64</f>
        <v>26.94</v>
      </c>
      <c r="AB64">
        <f>BAWANA!AE64+BAWANA!AF64</f>
        <v>26.94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223.34000000000003</v>
      </c>
      <c r="E65">
        <f>BAWANA!AM65</f>
        <v>0</v>
      </c>
      <c r="F65">
        <f t="shared" si="4"/>
        <v>256</v>
      </c>
      <c r="G65">
        <f t="shared" si="5"/>
        <v>223.34000000000003</v>
      </c>
      <c r="H65" s="112"/>
      <c r="I65">
        <f>BRPL_EOD!AI65+BRPL_EOD!AJ65</f>
        <v>99.61</v>
      </c>
      <c r="J65">
        <f>BYPL_EOD!AI65+BYPL_EOD!AJ65</f>
        <v>49</v>
      </c>
      <c r="K65">
        <f>MES_EOD!AI65+MES_EOD!AJ65</f>
        <v>5</v>
      </c>
      <c r="L65">
        <f>NDMC_EOD!AI65+NDMC_EOD!AJ65</f>
        <v>19</v>
      </c>
      <c r="M65">
        <f>TPDDL_EOD!AI65+TPDDL_EOD!AJ65</f>
        <v>50.74</v>
      </c>
      <c r="N65">
        <f t="shared" si="0"/>
        <v>223.35000000000002</v>
      </c>
      <c r="O65" s="112">
        <f t="shared" si="1"/>
        <v>-9.9999999999909051E-3</v>
      </c>
      <c r="P65">
        <v>99.605540183568394</v>
      </c>
      <c r="Q65">
        <v>48.997806133870611</v>
      </c>
      <c r="R65">
        <v>4.9997761361092454</v>
      </c>
      <c r="S65">
        <v>18.999149317215135</v>
      </c>
      <c r="T65">
        <v>50.73772822923663</v>
      </c>
      <c r="U65" s="114">
        <f t="shared" si="2"/>
        <v>223.34</v>
      </c>
      <c r="V65" s="112">
        <f t="shared" si="3"/>
        <v>0</v>
      </c>
      <c r="Y65">
        <f>BAWANA!AW65+BAWANA!AX65</f>
        <v>23.33</v>
      </c>
      <c r="Z65">
        <f>BAWANA!BD65+BAWANA!BE65</f>
        <v>23.33</v>
      </c>
      <c r="AA65">
        <f>BAWANA!X65+BAWANA!Y65</f>
        <v>23.33</v>
      </c>
      <c r="AB65">
        <f>BAWANA!AE65+BAWANA!AF65</f>
        <v>23.33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242.22000000000003</v>
      </c>
      <c r="E66">
        <f>BAWANA!AM66</f>
        <v>0</v>
      </c>
      <c r="F66">
        <f t="shared" si="4"/>
        <v>256</v>
      </c>
      <c r="G66">
        <f t="shared" si="5"/>
        <v>242.22000000000003</v>
      </c>
      <c r="H66" s="112"/>
      <c r="I66">
        <f>BRPL_EOD!AI66+BRPL_EOD!AJ66</f>
        <v>99.61</v>
      </c>
      <c r="J66">
        <f>BYPL_EOD!AI66+BYPL_EOD!AJ66</f>
        <v>49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242.22000000000003</v>
      </c>
      <c r="O66" s="112">
        <f t="shared" si="1"/>
        <v>0</v>
      </c>
      <c r="P66">
        <v>99.61</v>
      </c>
      <c r="Q66">
        <v>49</v>
      </c>
      <c r="R66">
        <v>5</v>
      </c>
      <c r="S66">
        <v>19</v>
      </c>
      <c r="T66">
        <v>69.61</v>
      </c>
      <c r="U66" s="114">
        <f t="shared" si="2"/>
        <v>242.22000000000003</v>
      </c>
      <c r="V66" s="112">
        <f t="shared" si="3"/>
        <v>0</v>
      </c>
      <c r="Y66">
        <f>BAWANA!AW66+BAWANA!AX66</f>
        <v>13.89</v>
      </c>
      <c r="Z66">
        <f>BAWANA!BD66+BAWANA!BE66</f>
        <v>13.89</v>
      </c>
      <c r="AA66">
        <f>BAWANA!X66+BAWANA!Y66</f>
        <v>13.89</v>
      </c>
      <c r="AB66">
        <f>BAWANA!AE66+BAWANA!AF66</f>
        <v>13.89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242.22000000000003</v>
      </c>
      <c r="E67">
        <f>BAWANA!AM67</f>
        <v>0</v>
      </c>
      <c r="F67">
        <f t="shared" si="4"/>
        <v>256</v>
      </c>
      <c r="G67">
        <f t="shared" si="5"/>
        <v>242.22000000000003</v>
      </c>
      <c r="H67" s="112"/>
      <c r="I67">
        <f>BRPL_EOD!AI67+BRPL_EOD!AJ67</f>
        <v>99.61</v>
      </c>
      <c r="J67">
        <f>BYPL_EOD!AI67+BYPL_EOD!AJ67</f>
        <v>49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242.22000000000003</v>
      </c>
      <c r="O67" s="112">
        <f t="shared" ref="O67:O98" si="8">G67-N67</f>
        <v>0</v>
      </c>
      <c r="P67">
        <v>99.61</v>
      </c>
      <c r="Q67">
        <v>49</v>
      </c>
      <c r="R67">
        <v>5</v>
      </c>
      <c r="S67">
        <v>19</v>
      </c>
      <c r="T67">
        <v>69.61</v>
      </c>
      <c r="U67" s="114">
        <f t="shared" ref="U67:U98" si="9">SUM(P67:T67)</f>
        <v>242.22000000000003</v>
      </c>
      <c r="V67" s="112">
        <f t="shared" ref="V67:V99" si="10">G67-U67</f>
        <v>0</v>
      </c>
      <c r="Y67">
        <f>BAWANA!AW67+BAWANA!AX67</f>
        <v>13.89</v>
      </c>
      <c r="Z67">
        <f>BAWANA!BD67+BAWANA!BE67</f>
        <v>13.89</v>
      </c>
      <c r="AA67">
        <f>BAWANA!X67+BAWANA!Y67</f>
        <v>13.89</v>
      </c>
      <c r="AB67">
        <f>BAWANA!AE67+BAWANA!AF67</f>
        <v>13.89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242.22000000000003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242.22000000000003</v>
      </c>
      <c r="H68" s="112"/>
      <c r="I68">
        <f>BRPL_EOD!AI68+BRPL_EOD!AJ68</f>
        <v>99.61</v>
      </c>
      <c r="J68">
        <f>BYPL_EOD!AI68+BYPL_EOD!AJ68</f>
        <v>49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242.22000000000003</v>
      </c>
      <c r="O68" s="112">
        <f t="shared" si="8"/>
        <v>0</v>
      </c>
      <c r="P68">
        <v>99.61</v>
      </c>
      <c r="Q68">
        <v>49</v>
      </c>
      <c r="R68">
        <v>5</v>
      </c>
      <c r="S68">
        <v>19</v>
      </c>
      <c r="T68">
        <v>69.61</v>
      </c>
      <c r="U68" s="114">
        <f t="shared" si="9"/>
        <v>242.22000000000003</v>
      </c>
      <c r="V68" s="112">
        <f t="shared" si="10"/>
        <v>0</v>
      </c>
      <c r="Y68">
        <f>BAWANA!AW68+BAWANA!AX68</f>
        <v>13.89</v>
      </c>
      <c r="Z68">
        <f>BAWANA!BD68+BAWANA!BE68</f>
        <v>13.89</v>
      </c>
      <c r="AA68">
        <f>BAWANA!X68+BAWANA!Y68</f>
        <v>13.89</v>
      </c>
      <c r="AB68">
        <f>BAWANA!AE68+BAWANA!AF68</f>
        <v>13.89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242.22000000000003</v>
      </c>
      <c r="E69">
        <f>BAWANA!AM69</f>
        <v>0</v>
      </c>
      <c r="F69">
        <f t="shared" si="11"/>
        <v>256</v>
      </c>
      <c r="G69">
        <f t="shared" si="12"/>
        <v>242.22000000000003</v>
      </c>
      <c r="H69" s="112"/>
      <c r="I69">
        <f>BRPL_EOD!AI69+BRPL_EOD!AJ69</f>
        <v>99.61</v>
      </c>
      <c r="J69">
        <f>BYPL_EOD!AI69+BYPL_EOD!AJ69</f>
        <v>49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242.22000000000003</v>
      </c>
      <c r="O69" s="112">
        <f t="shared" si="8"/>
        <v>0</v>
      </c>
      <c r="P69">
        <v>99.61</v>
      </c>
      <c r="Q69">
        <v>49</v>
      </c>
      <c r="R69">
        <v>5</v>
      </c>
      <c r="S69">
        <v>19</v>
      </c>
      <c r="T69">
        <v>69.61</v>
      </c>
      <c r="U69" s="114">
        <f t="shared" si="9"/>
        <v>242.22000000000003</v>
      </c>
      <c r="V69" s="112">
        <f t="shared" si="10"/>
        <v>0</v>
      </c>
      <c r="Y69">
        <f>BAWANA!AW69+BAWANA!AX69</f>
        <v>13.89</v>
      </c>
      <c r="Z69">
        <f>BAWANA!BD69+BAWANA!BE69</f>
        <v>13.89</v>
      </c>
      <c r="AA69">
        <f>BAWANA!X69+BAWANA!Y69</f>
        <v>13.89</v>
      </c>
      <c r="AB69">
        <f>BAWANA!AE69+BAWANA!AF69</f>
        <v>13.89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242.22000000000003</v>
      </c>
      <c r="E70">
        <f>BAWANA!AM70</f>
        <v>0</v>
      </c>
      <c r="F70">
        <f t="shared" si="11"/>
        <v>256</v>
      </c>
      <c r="G70">
        <f t="shared" si="12"/>
        <v>242.22000000000003</v>
      </c>
      <c r="H70" s="112"/>
      <c r="I70">
        <f>BRPL_EOD!AI70+BRPL_EOD!AJ70</f>
        <v>99.61</v>
      </c>
      <c r="J70">
        <f>BYPL_EOD!AI70+BYPL_EOD!AJ70</f>
        <v>49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242.22000000000003</v>
      </c>
      <c r="O70" s="112">
        <f t="shared" si="8"/>
        <v>0</v>
      </c>
      <c r="P70">
        <v>99.61</v>
      </c>
      <c r="Q70">
        <v>49</v>
      </c>
      <c r="R70">
        <v>5</v>
      </c>
      <c r="S70">
        <v>19</v>
      </c>
      <c r="T70">
        <v>69.61</v>
      </c>
      <c r="U70" s="114">
        <f t="shared" si="9"/>
        <v>242.22000000000003</v>
      </c>
      <c r="V70" s="112">
        <f t="shared" si="10"/>
        <v>0</v>
      </c>
      <c r="Y70">
        <f>BAWANA!AW70+BAWANA!AX70</f>
        <v>13.89</v>
      </c>
      <c r="Z70">
        <f>BAWANA!BD70+BAWANA!BE70</f>
        <v>13.89</v>
      </c>
      <c r="AA70">
        <f>BAWANA!X70+BAWANA!Y70</f>
        <v>13.89</v>
      </c>
      <c r="AB70">
        <f>BAWANA!AE70+BAWANA!AF70</f>
        <v>13.89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227.60000000000002</v>
      </c>
      <c r="E71">
        <f>BAWANA!AM71</f>
        <v>0</v>
      </c>
      <c r="F71">
        <f t="shared" si="11"/>
        <v>256</v>
      </c>
      <c r="G71">
        <f t="shared" si="12"/>
        <v>227.60000000000002</v>
      </c>
      <c r="H71" s="112"/>
      <c r="I71">
        <f>BRPL_EOD!AI71+BRPL_EOD!AJ71</f>
        <v>85</v>
      </c>
      <c r="J71">
        <f>BYPL_EOD!AI71+BYPL_EOD!AJ71</f>
        <v>49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227.61</v>
      </c>
      <c r="O71" s="112">
        <f t="shared" si="8"/>
        <v>-9.9999999999909051E-3</v>
      </c>
      <c r="P71">
        <v>84.99626554193577</v>
      </c>
      <c r="Q71">
        <v>48.997847194762976</v>
      </c>
      <c r="R71">
        <v>4.9997803259962215</v>
      </c>
      <c r="S71">
        <v>18.999165238785643</v>
      </c>
      <c r="T71">
        <v>69.606941698519393</v>
      </c>
      <c r="U71" s="114">
        <f t="shared" si="9"/>
        <v>227.60000000000002</v>
      </c>
      <c r="V71" s="112">
        <f t="shared" si="10"/>
        <v>0</v>
      </c>
      <c r="Y71">
        <f>BAWANA!AW71+BAWANA!AX71</f>
        <v>21.2</v>
      </c>
      <c r="Z71">
        <f>BAWANA!BD71+BAWANA!BE71</f>
        <v>21.2</v>
      </c>
      <c r="AA71">
        <f>BAWANA!X71+BAWANA!Y71</f>
        <v>21.2</v>
      </c>
      <c r="AB71">
        <f>BAWANA!AE71+BAWANA!AF71</f>
        <v>21.2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227.60000000000002</v>
      </c>
      <c r="E72">
        <f>BAWANA!AM72</f>
        <v>0</v>
      </c>
      <c r="F72">
        <f t="shared" si="11"/>
        <v>256</v>
      </c>
      <c r="G72">
        <f t="shared" si="12"/>
        <v>227.60000000000002</v>
      </c>
      <c r="H72" s="112"/>
      <c r="I72">
        <f>BRPL_EOD!AI72+BRPL_EOD!AJ72</f>
        <v>85</v>
      </c>
      <c r="J72">
        <f>BYPL_EOD!AI72+BYPL_EOD!AJ72</f>
        <v>49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227.61</v>
      </c>
      <c r="O72" s="112">
        <f t="shared" si="8"/>
        <v>-9.9999999999909051E-3</v>
      </c>
      <c r="P72">
        <v>84.99626554193577</v>
      </c>
      <c r="Q72">
        <v>48.997847194762976</v>
      </c>
      <c r="R72">
        <v>4.9997803259962215</v>
      </c>
      <c r="S72">
        <v>18.999165238785643</v>
      </c>
      <c r="T72">
        <v>69.606941698519393</v>
      </c>
      <c r="U72" s="114">
        <f t="shared" si="9"/>
        <v>227.60000000000002</v>
      </c>
      <c r="V72" s="112">
        <f t="shared" si="10"/>
        <v>0</v>
      </c>
      <c r="Y72">
        <f>BAWANA!AW72+BAWANA!AX72</f>
        <v>21.2</v>
      </c>
      <c r="Z72">
        <f>BAWANA!BD72+BAWANA!BE72</f>
        <v>21.2</v>
      </c>
      <c r="AA72">
        <f>BAWANA!X72+BAWANA!Y72</f>
        <v>21.2</v>
      </c>
      <c r="AB72">
        <f>BAWANA!AE72+BAWANA!AF72</f>
        <v>21.2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226.2</v>
      </c>
      <c r="E73">
        <f>BAWANA!AM73</f>
        <v>0</v>
      </c>
      <c r="F73">
        <f t="shared" si="11"/>
        <v>256</v>
      </c>
      <c r="G73">
        <f t="shared" si="12"/>
        <v>226.2</v>
      </c>
      <c r="H73" s="112"/>
      <c r="I73">
        <f>BRPL_EOD!AI73+BRPL_EOD!AJ73</f>
        <v>75</v>
      </c>
      <c r="J73">
        <f>BYPL_EOD!AI73+BYPL_EOD!AJ73</f>
        <v>57.6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226.20999999999998</v>
      </c>
      <c r="O73" s="112">
        <f t="shared" si="8"/>
        <v>-9.9999999999909051E-3</v>
      </c>
      <c r="P73">
        <v>74.996684496706607</v>
      </c>
      <c r="Q73">
        <v>57.597453693470669</v>
      </c>
      <c r="R73">
        <v>4.9997789664471073</v>
      </c>
      <c r="S73">
        <v>18.999160072499006</v>
      </c>
      <c r="T73">
        <v>69.606922770876622</v>
      </c>
      <c r="U73" s="114">
        <f t="shared" si="9"/>
        <v>226.2</v>
      </c>
      <c r="V73" s="112">
        <f t="shared" si="10"/>
        <v>0</v>
      </c>
      <c r="Y73">
        <f>BAWANA!AW73+BAWANA!AX73</f>
        <v>21.9</v>
      </c>
      <c r="Z73">
        <f>BAWANA!BD73+BAWANA!BE73</f>
        <v>21.9</v>
      </c>
      <c r="AA73">
        <f>BAWANA!X73+BAWANA!Y73</f>
        <v>21.9</v>
      </c>
      <c r="AB73">
        <f>BAWANA!AE73+BAWANA!AF73</f>
        <v>21.9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226.2</v>
      </c>
      <c r="E74">
        <f>BAWANA!AM74</f>
        <v>0</v>
      </c>
      <c r="F74">
        <f t="shared" si="11"/>
        <v>256</v>
      </c>
      <c r="G74">
        <f t="shared" si="12"/>
        <v>226.2</v>
      </c>
      <c r="H74" s="112"/>
      <c r="I74">
        <f>BRPL_EOD!AI74+BRPL_EOD!AJ74</f>
        <v>75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226.20999999999998</v>
      </c>
      <c r="O74" s="112">
        <f t="shared" si="8"/>
        <v>-9.9999999999909051E-3</v>
      </c>
      <c r="P74">
        <v>74.996684496706607</v>
      </c>
      <c r="Q74">
        <v>57.597453693470669</v>
      </c>
      <c r="R74">
        <v>4.9997789664471073</v>
      </c>
      <c r="S74">
        <v>18.999160072499006</v>
      </c>
      <c r="T74">
        <v>69.606922770876622</v>
      </c>
      <c r="U74" s="114">
        <f t="shared" si="9"/>
        <v>226.2</v>
      </c>
      <c r="V74" s="112">
        <f t="shared" si="10"/>
        <v>0</v>
      </c>
      <c r="Y74">
        <f>BAWANA!AW74+BAWANA!AX74</f>
        <v>21.9</v>
      </c>
      <c r="Z74">
        <f>BAWANA!BD74+BAWANA!BE74</f>
        <v>21.9</v>
      </c>
      <c r="AA74">
        <f>BAWANA!X74+BAWANA!Y74</f>
        <v>21.9</v>
      </c>
      <c r="AB74">
        <f>BAWANA!AE74+BAWANA!AF74</f>
        <v>21.9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226.2</v>
      </c>
      <c r="E75">
        <f>BAWANA!AM75</f>
        <v>0</v>
      </c>
      <c r="F75">
        <f t="shared" si="11"/>
        <v>256</v>
      </c>
      <c r="G75">
        <f t="shared" si="12"/>
        <v>226.2</v>
      </c>
      <c r="H75" s="112"/>
      <c r="I75">
        <f>BRPL_EOD!AI75+BRPL_EOD!AJ75</f>
        <v>75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226.20999999999998</v>
      </c>
      <c r="O75" s="112">
        <f t="shared" si="8"/>
        <v>-9.9999999999909051E-3</v>
      </c>
      <c r="P75">
        <v>74.996684496706607</v>
      </c>
      <c r="Q75">
        <v>57.597453693470669</v>
      </c>
      <c r="R75">
        <v>4.9997789664471073</v>
      </c>
      <c r="S75">
        <v>18.999160072499006</v>
      </c>
      <c r="T75">
        <v>69.606922770876622</v>
      </c>
      <c r="U75" s="114">
        <f t="shared" si="9"/>
        <v>226.2</v>
      </c>
      <c r="V75" s="112">
        <f t="shared" si="10"/>
        <v>0</v>
      </c>
      <c r="Y75">
        <f>BAWANA!AW75+BAWANA!AX75</f>
        <v>21.9</v>
      </c>
      <c r="Z75">
        <f>BAWANA!BD75+BAWANA!BE75</f>
        <v>21.9</v>
      </c>
      <c r="AA75">
        <f>BAWANA!X75+BAWANA!Y75</f>
        <v>21.9</v>
      </c>
      <c r="AB75">
        <f>BAWANA!AE75+BAWANA!AF75</f>
        <v>21.9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226.2</v>
      </c>
      <c r="E76">
        <f>BAWANA!AM76</f>
        <v>0</v>
      </c>
      <c r="F76">
        <f t="shared" si="11"/>
        <v>256</v>
      </c>
      <c r="G76">
        <f t="shared" si="12"/>
        <v>226.2</v>
      </c>
      <c r="H76" s="112"/>
      <c r="I76">
        <f>BRPL_EOD!AI76+BRPL_EOD!AJ76</f>
        <v>75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226.20999999999998</v>
      </c>
      <c r="O76" s="112">
        <f t="shared" si="8"/>
        <v>-9.9999999999909051E-3</v>
      </c>
      <c r="P76">
        <v>74.996684496706607</v>
      </c>
      <c r="Q76">
        <v>57.597453693470669</v>
      </c>
      <c r="R76">
        <v>4.9997789664471073</v>
      </c>
      <c r="S76">
        <v>18.999160072499006</v>
      </c>
      <c r="T76">
        <v>69.606922770876622</v>
      </c>
      <c r="U76" s="114">
        <f t="shared" si="9"/>
        <v>226.2</v>
      </c>
      <c r="V76" s="112">
        <f t="shared" si="10"/>
        <v>0</v>
      </c>
      <c r="Y76">
        <f>BAWANA!AW76+BAWANA!AX76</f>
        <v>21.9</v>
      </c>
      <c r="Z76">
        <f>BAWANA!BD76+BAWANA!BE76</f>
        <v>21.9</v>
      </c>
      <c r="AA76">
        <f>BAWANA!X76+BAWANA!Y76</f>
        <v>21.9</v>
      </c>
      <c r="AB76">
        <f>BAWANA!AE76+BAWANA!AF76</f>
        <v>21.9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226.2</v>
      </c>
      <c r="E77">
        <f>BAWANA!AM77</f>
        <v>0</v>
      </c>
      <c r="F77">
        <f t="shared" si="11"/>
        <v>256</v>
      </c>
      <c r="G77">
        <f t="shared" si="12"/>
        <v>226.2</v>
      </c>
      <c r="H77" s="112"/>
      <c r="I77">
        <f>BRPL_EOD!AI77+BRPL_EOD!AJ77</f>
        <v>75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226.20999999999998</v>
      </c>
      <c r="O77" s="112">
        <f t="shared" si="8"/>
        <v>-9.9999999999909051E-3</v>
      </c>
      <c r="P77">
        <v>74.996684496706607</v>
      </c>
      <c r="Q77">
        <v>57.597453693470669</v>
      </c>
      <c r="R77">
        <v>4.9997789664471073</v>
      </c>
      <c r="S77">
        <v>18.999160072499006</v>
      </c>
      <c r="T77">
        <v>69.606922770876622</v>
      </c>
      <c r="U77" s="114">
        <f t="shared" si="9"/>
        <v>226.2</v>
      </c>
      <c r="V77" s="112">
        <f t="shared" si="10"/>
        <v>0</v>
      </c>
      <c r="Y77">
        <f>BAWANA!AW77+BAWANA!AX77</f>
        <v>21.9</v>
      </c>
      <c r="Z77">
        <f>BAWANA!BD77+BAWANA!BE77</f>
        <v>21.9</v>
      </c>
      <c r="AA77">
        <f>BAWANA!X77+BAWANA!Y77</f>
        <v>21.9</v>
      </c>
      <c r="AB77">
        <f>BAWANA!AE77+BAWANA!AF77</f>
        <v>21.9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226.2</v>
      </c>
      <c r="E78">
        <f>BAWANA!AM78</f>
        <v>0</v>
      </c>
      <c r="F78">
        <f t="shared" si="11"/>
        <v>256</v>
      </c>
      <c r="G78">
        <f t="shared" si="12"/>
        <v>226.2</v>
      </c>
      <c r="H78" s="112"/>
      <c r="I78">
        <f>BRPL_EOD!AI78+BRPL_EOD!AJ78</f>
        <v>75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226.20999999999998</v>
      </c>
      <c r="O78" s="112">
        <f t="shared" si="8"/>
        <v>-9.9999999999909051E-3</v>
      </c>
      <c r="P78">
        <v>74.996684496706607</v>
      </c>
      <c r="Q78">
        <v>57.597453693470669</v>
      </c>
      <c r="R78">
        <v>4.9997789664471073</v>
      </c>
      <c r="S78">
        <v>18.999160072499006</v>
      </c>
      <c r="T78">
        <v>69.606922770876622</v>
      </c>
      <c r="U78" s="114">
        <f t="shared" si="9"/>
        <v>226.2</v>
      </c>
      <c r="V78" s="112">
        <f t="shared" si="10"/>
        <v>0</v>
      </c>
      <c r="Y78">
        <f>BAWANA!AW78+BAWANA!AX78</f>
        <v>21.9</v>
      </c>
      <c r="Z78">
        <f>BAWANA!BD78+BAWANA!BE78</f>
        <v>21.9</v>
      </c>
      <c r="AA78">
        <f>BAWANA!X78+BAWANA!Y78</f>
        <v>21.9</v>
      </c>
      <c r="AB78">
        <f>BAWANA!AE78+BAWANA!AF78</f>
        <v>21.9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216.12</v>
      </c>
      <c r="E79">
        <f>BAWANA!AM79</f>
        <v>0</v>
      </c>
      <c r="F79">
        <f t="shared" si="11"/>
        <v>256</v>
      </c>
      <c r="G79">
        <f t="shared" si="12"/>
        <v>216.12</v>
      </c>
      <c r="H79" s="112"/>
      <c r="I79">
        <f>BRPL_EOD!AI79+BRPL_EOD!AJ79</f>
        <v>83.86</v>
      </c>
      <c r="J79">
        <f>BYPL_EOD!AI79+BYPL_EOD!AJ79</f>
        <v>49</v>
      </c>
      <c r="K79">
        <f>MES_EOD!AI79+MES_EOD!AJ79</f>
        <v>5</v>
      </c>
      <c r="L79">
        <f>NDMC_EOD!AI79+NDMC_EOD!AJ79</f>
        <v>19.66</v>
      </c>
      <c r="M79">
        <f>TPDDL_EOD!AI79+TPDDL_EOD!AJ79</f>
        <v>58.6</v>
      </c>
      <c r="N79">
        <f t="shared" si="7"/>
        <v>216.12</v>
      </c>
      <c r="O79" s="112">
        <f t="shared" si="8"/>
        <v>0</v>
      </c>
      <c r="P79">
        <v>83.86</v>
      </c>
      <c r="Q79">
        <v>49</v>
      </c>
      <c r="R79">
        <v>5</v>
      </c>
      <c r="S79">
        <v>19.66</v>
      </c>
      <c r="T79">
        <v>58.6</v>
      </c>
      <c r="U79" s="114">
        <f t="shared" si="9"/>
        <v>216.12</v>
      </c>
      <c r="V79" s="112">
        <f t="shared" si="10"/>
        <v>0</v>
      </c>
      <c r="Y79">
        <f>BAWANA!AW79+BAWANA!AX79</f>
        <v>26.94</v>
      </c>
      <c r="Z79">
        <f>BAWANA!BD79+BAWANA!BE79</f>
        <v>26.94</v>
      </c>
      <c r="AA79">
        <f>BAWANA!X79+BAWANA!Y79</f>
        <v>26.94</v>
      </c>
      <c r="AB79">
        <f>BAWANA!AE79+BAWANA!AF79</f>
        <v>26.94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216.12</v>
      </c>
      <c r="E80">
        <f>BAWANA!AM80</f>
        <v>0</v>
      </c>
      <c r="F80">
        <f t="shared" si="11"/>
        <v>256</v>
      </c>
      <c r="G80">
        <f t="shared" si="12"/>
        <v>216.12</v>
      </c>
      <c r="H80" s="112"/>
      <c r="I80">
        <f>BRPL_EOD!AI80+BRPL_EOD!AJ80</f>
        <v>83.86</v>
      </c>
      <c r="J80">
        <f>BYPL_EOD!AI80+BYPL_EOD!AJ80</f>
        <v>49</v>
      </c>
      <c r="K80">
        <f>MES_EOD!AI80+MES_EOD!AJ80</f>
        <v>5</v>
      </c>
      <c r="L80">
        <f>NDMC_EOD!AI80+NDMC_EOD!AJ80</f>
        <v>19.66</v>
      </c>
      <c r="M80">
        <f>TPDDL_EOD!AI80+TPDDL_EOD!AJ80</f>
        <v>58.6</v>
      </c>
      <c r="N80">
        <f t="shared" si="7"/>
        <v>216.12</v>
      </c>
      <c r="O80" s="112">
        <f t="shared" si="8"/>
        <v>0</v>
      </c>
      <c r="P80">
        <v>83.86</v>
      </c>
      <c r="Q80">
        <v>49</v>
      </c>
      <c r="R80">
        <v>5</v>
      </c>
      <c r="S80">
        <v>19.66</v>
      </c>
      <c r="T80">
        <v>58.6</v>
      </c>
      <c r="U80" s="114">
        <f t="shared" si="9"/>
        <v>216.12</v>
      </c>
      <c r="V80" s="112">
        <f t="shared" si="10"/>
        <v>0</v>
      </c>
      <c r="Y80">
        <f>BAWANA!AW80+BAWANA!AX80</f>
        <v>26.94</v>
      </c>
      <c r="Z80">
        <f>BAWANA!BD80+BAWANA!BE80</f>
        <v>26.94</v>
      </c>
      <c r="AA80">
        <f>BAWANA!X80+BAWANA!Y80</f>
        <v>26.94</v>
      </c>
      <c r="AB80">
        <f>BAWANA!AE80+BAWANA!AF80</f>
        <v>26.94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216.12</v>
      </c>
      <c r="E81">
        <f>BAWANA!AM81</f>
        <v>0</v>
      </c>
      <c r="F81">
        <f t="shared" si="11"/>
        <v>256</v>
      </c>
      <c r="G81">
        <f t="shared" si="12"/>
        <v>216.12</v>
      </c>
      <c r="H81" s="112"/>
      <c r="I81">
        <f>BRPL_EOD!AI81+BRPL_EOD!AJ81</f>
        <v>83.86</v>
      </c>
      <c r="J81">
        <f>BYPL_EOD!AI81+BYPL_EOD!AJ81</f>
        <v>49</v>
      </c>
      <c r="K81">
        <f>MES_EOD!AI81+MES_EOD!AJ81</f>
        <v>5</v>
      </c>
      <c r="L81">
        <f>NDMC_EOD!AI81+NDMC_EOD!AJ81</f>
        <v>19.66</v>
      </c>
      <c r="M81">
        <f>TPDDL_EOD!AI81+TPDDL_EOD!AJ81</f>
        <v>58.6</v>
      </c>
      <c r="N81">
        <f t="shared" si="7"/>
        <v>216.12</v>
      </c>
      <c r="O81" s="112">
        <f t="shared" si="8"/>
        <v>0</v>
      </c>
      <c r="P81">
        <v>83.86</v>
      </c>
      <c r="Q81">
        <v>49</v>
      </c>
      <c r="R81">
        <v>5</v>
      </c>
      <c r="S81">
        <v>19.66</v>
      </c>
      <c r="T81">
        <v>58.6</v>
      </c>
      <c r="U81" s="114">
        <f t="shared" si="9"/>
        <v>216.12</v>
      </c>
      <c r="V81" s="112">
        <f t="shared" si="10"/>
        <v>0</v>
      </c>
      <c r="Y81">
        <f>BAWANA!AW81+BAWANA!AX81</f>
        <v>26.94</v>
      </c>
      <c r="Z81">
        <f>BAWANA!BD81+BAWANA!BE81</f>
        <v>26.94</v>
      </c>
      <c r="AA81">
        <f>BAWANA!X81+BAWANA!Y81</f>
        <v>26.94</v>
      </c>
      <c r="AB81">
        <f>BAWANA!AE81+BAWANA!AF81</f>
        <v>26.94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216.12</v>
      </c>
      <c r="E82">
        <f>BAWANA!AM82</f>
        <v>0</v>
      </c>
      <c r="F82">
        <f t="shared" si="11"/>
        <v>256</v>
      </c>
      <c r="G82">
        <f t="shared" si="12"/>
        <v>216.12</v>
      </c>
      <c r="H82" s="112"/>
      <c r="I82">
        <f>BRPL_EOD!AI82+BRPL_EOD!AJ82</f>
        <v>83.86</v>
      </c>
      <c r="J82">
        <f>BYPL_EOD!AI82+BYPL_EOD!AJ82</f>
        <v>49</v>
      </c>
      <c r="K82">
        <f>MES_EOD!AI82+MES_EOD!AJ82</f>
        <v>5</v>
      </c>
      <c r="L82">
        <f>NDMC_EOD!AI82+NDMC_EOD!AJ82</f>
        <v>19.66</v>
      </c>
      <c r="M82">
        <f>TPDDL_EOD!AI82+TPDDL_EOD!AJ82</f>
        <v>58.6</v>
      </c>
      <c r="N82">
        <f t="shared" si="7"/>
        <v>216.12</v>
      </c>
      <c r="O82" s="112">
        <f t="shared" si="8"/>
        <v>0</v>
      </c>
      <c r="P82">
        <v>83.86</v>
      </c>
      <c r="Q82">
        <v>49</v>
      </c>
      <c r="R82">
        <v>5</v>
      </c>
      <c r="S82">
        <v>19.66</v>
      </c>
      <c r="T82">
        <v>58.6</v>
      </c>
      <c r="U82" s="114">
        <f t="shared" si="9"/>
        <v>216.12</v>
      </c>
      <c r="V82" s="112">
        <f t="shared" si="10"/>
        <v>0</v>
      </c>
      <c r="Y82">
        <f>BAWANA!AW82+BAWANA!AX82</f>
        <v>26.94</v>
      </c>
      <c r="Z82">
        <f>BAWANA!BD82+BAWANA!BE82</f>
        <v>26.94</v>
      </c>
      <c r="AA82">
        <f>BAWANA!X82+BAWANA!Y82</f>
        <v>26.94</v>
      </c>
      <c r="AB82">
        <f>BAWANA!AE82+BAWANA!AF82</f>
        <v>26.94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216.12</v>
      </c>
      <c r="E83">
        <f>BAWANA!AM83</f>
        <v>0</v>
      </c>
      <c r="F83">
        <f t="shared" si="11"/>
        <v>256</v>
      </c>
      <c r="G83">
        <f t="shared" si="12"/>
        <v>216.12</v>
      </c>
      <c r="H83" s="112"/>
      <c r="I83">
        <f>BRPL_EOD!AI83+BRPL_EOD!AJ83</f>
        <v>83.86</v>
      </c>
      <c r="J83">
        <f>BYPL_EOD!AI83+BYPL_EOD!AJ83</f>
        <v>49</v>
      </c>
      <c r="K83">
        <f>MES_EOD!AI83+MES_EOD!AJ83</f>
        <v>5</v>
      </c>
      <c r="L83">
        <f>NDMC_EOD!AI83+NDMC_EOD!AJ83</f>
        <v>19.66</v>
      </c>
      <c r="M83">
        <f>TPDDL_EOD!AI83+TPDDL_EOD!AJ83</f>
        <v>58.6</v>
      </c>
      <c r="N83">
        <f t="shared" si="7"/>
        <v>216.12</v>
      </c>
      <c r="O83" s="112">
        <f t="shared" si="8"/>
        <v>0</v>
      </c>
      <c r="P83">
        <v>83.86</v>
      </c>
      <c r="Q83">
        <v>49</v>
      </c>
      <c r="R83">
        <v>5</v>
      </c>
      <c r="S83">
        <v>19.66</v>
      </c>
      <c r="T83">
        <v>58.6</v>
      </c>
      <c r="U83" s="114">
        <f t="shared" si="9"/>
        <v>216.12</v>
      </c>
      <c r="V83" s="112">
        <f t="shared" si="10"/>
        <v>0</v>
      </c>
      <c r="Y83">
        <f>BAWANA!AW83+BAWANA!AX83</f>
        <v>26.94</v>
      </c>
      <c r="Z83">
        <f>BAWANA!BD83+BAWANA!BE83</f>
        <v>26.94</v>
      </c>
      <c r="AA83">
        <f>BAWANA!X83+BAWANA!Y83</f>
        <v>26.94</v>
      </c>
      <c r="AB83">
        <f>BAWANA!AE83+BAWANA!AF83</f>
        <v>26.94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216.12</v>
      </c>
      <c r="E84">
        <f>BAWANA!AM84</f>
        <v>0</v>
      </c>
      <c r="F84">
        <f t="shared" si="11"/>
        <v>256</v>
      </c>
      <c r="G84">
        <f t="shared" si="12"/>
        <v>216.12</v>
      </c>
      <c r="H84" s="112"/>
      <c r="I84">
        <f>BRPL_EOD!AI84+BRPL_EOD!AJ84</f>
        <v>83.86</v>
      </c>
      <c r="J84">
        <f>BYPL_EOD!AI84+BYPL_EOD!AJ84</f>
        <v>49</v>
      </c>
      <c r="K84">
        <f>MES_EOD!AI84+MES_EOD!AJ84</f>
        <v>5</v>
      </c>
      <c r="L84">
        <f>NDMC_EOD!AI84+NDMC_EOD!AJ84</f>
        <v>19.66</v>
      </c>
      <c r="M84">
        <f>TPDDL_EOD!AI84+TPDDL_EOD!AJ84</f>
        <v>58.6</v>
      </c>
      <c r="N84">
        <f t="shared" si="7"/>
        <v>216.12</v>
      </c>
      <c r="O84" s="112">
        <f t="shared" si="8"/>
        <v>0</v>
      </c>
      <c r="P84">
        <v>83.86</v>
      </c>
      <c r="Q84">
        <v>49</v>
      </c>
      <c r="R84">
        <v>5</v>
      </c>
      <c r="S84">
        <v>19.66</v>
      </c>
      <c r="T84">
        <v>58.6</v>
      </c>
      <c r="U84" s="114">
        <f t="shared" si="9"/>
        <v>216.12</v>
      </c>
      <c r="V84" s="112">
        <f t="shared" si="10"/>
        <v>0</v>
      </c>
      <c r="Y84">
        <f>BAWANA!AW84+BAWANA!AX84</f>
        <v>26.94</v>
      </c>
      <c r="Z84">
        <f>BAWANA!BD84+BAWANA!BE84</f>
        <v>26.94</v>
      </c>
      <c r="AA84">
        <f>BAWANA!X84+BAWANA!Y84</f>
        <v>26.94</v>
      </c>
      <c r="AB84">
        <f>BAWANA!AE84+BAWANA!AF84</f>
        <v>26.94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216.12</v>
      </c>
      <c r="E85">
        <f>BAWANA!AM85</f>
        <v>0</v>
      </c>
      <c r="F85">
        <f t="shared" si="11"/>
        <v>256</v>
      </c>
      <c r="G85">
        <f t="shared" si="12"/>
        <v>216.12</v>
      </c>
      <c r="H85" s="112"/>
      <c r="I85">
        <f>BRPL_EOD!AI85+BRPL_EOD!AJ85</f>
        <v>83.86</v>
      </c>
      <c r="J85">
        <f>BYPL_EOD!AI85+BYPL_EOD!AJ85</f>
        <v>49</v>
      </c>
      <c r="K85">
        <f>MES_EOD!AI85+MES_EOD!AJ85</f>
        <v>5</v>
      </c>
      <c r="L85">
        <f>NDMC_EOD!AI85+NDMC_EOD!AJ85</f>
        <v>19.66</v>
      </c>
      <c r="M85">
        <f>TPDDL_EOD!AI85+TPDDL_EOD!AJ85</f>
        <v>58.6</v>
      </c>
      <c r="N85">
        <f t="shared" si="7"/>
        <v>216.12</v>
      </c>
      <c r="O85" s="112">
        <f t="shared" si="8"/>
        <v>0</v>
      </c>
      <c r="P85">
        <v>83.86</v>
      </c>
      <c r="Q85">
        <v>49</v>
      </c>
      <c r="R85">
        <v>5</v>
      </c>
      <c r="S85">
        <v>19.66</v>
      </c>
      <c r="T85">
        <v>58.6</v>
      </c>
      <c r="U85" s="114">
        <f t="shared" si="9"/>
        <v>216.12</v>
      </c>
      <c r="V85" s="112">
        <f t="shared" si="10"/>
        <v>0</v>
      </c>
      <c r="Y85">
        <f>BAWANA!AW85+BAWANA!AX85</f>
        <v>26.94</v>
      </c>
      <c r="Z85">
        <f>BAWANA!BD85+BAWANA!BE85</f>
        <v>26.94</v>
      </c>
      <c r="AA85">
        <f>BAWANA!X85+BAWANA!Y85</f>
        <v>26.94</v>
      </c>
      <c r="AB85">
        <f>BAWANA!AE85+BAWANA!AF85</f>
        <v>26.94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216.12</v>
      </c>
      <c r="E86">
        <f>BAWANA!AM86</f>
        <v>0</v>
      </c>
      <c r="F86">
        <f t="shared" si="11"/>
        <v>256</v>
      </c>
      <c r="G86">
        <f t="shared" si="12"/>
        <v>216.12</v>
      </c>
      <c r="H86" s="112"/>
      <c r="I86">
        <f>BRPL_EOD!AI86+BRPL_EOD!AJ86</f>
        <v>83.86</v>
      </c>
      <c r="J86">
        <f>BYPL_EOD!AI86+BYPL_EOD!AJ86</f>
        <v>49</v>
      </c>
      <c r="K86">
        <f>MES_EOD!AI86+MES_EOD!AJ86</f>
        <v>5</v>
      </c>
      <c r="L86">
        <f>NDMC_EOD!AI86+NDMC_EOD!AJ86</f>
        <v>19.66</v>
      </c>
      <c r="M86">
        <f>TPDDL_EOD!AI86+TPDDL_EOD!AJ86</f>
        <v>58.6</v>
      </c>
      <c r="N86">
        <f t="shared" si="7"/>
        <v>216.12</v>
      </c>
      <c r="O86" s="112">
        <f t="shared" si="8"/>
        <v>0</v>
      </c>
      <c r="P86">
        <v>83.86</v>
      </c>
      <c r="Q86">
        <v>49</v>
      </c>
      <c r="R86">
        <v>5</v>
      </c>
      <c r="S86">
        <v>19.66</v>
      </c>
      <c r="T86">
        <v>58.6</v>
      </c>
      <c r="U86" s="114">
        <f t="shared" si="9"/>
        <v>216.12</v>
      </c>
      <c r="V86" s="112">
        <f t="shared" si="10"/>
        <v>0</v>
      </c>
      <c r="Y86">
        <f>BAWANA!AW86+BAWANA!AX86</f>
        <v>26.94</v>
      </c>
      <c r="Z86">
        <f>BAWANA!BD86+BAWANA!BE86</f>
        <v>26.94</v>
      </c>
      <c r="AA86">
        <f>BAWANA!X86+BAWANA!Y86</f>
        <v>26.94</v>
      </c>
      <c r="AB86">
        <f>BAWANA!AE86+BAWANA!AF86</f>
        <v>26.94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216.12</v>
      </c>
      <c r="E87">
        <f>BAWANA!AM87</f>
        <v>0</v>
      </c>
      <c r="F87">
        <f t="shared" si="11"/>
        <v>256</v>
      </c>
      <c r="G87">
        <f t="shared" si="12"/>
        <v>216.12</v>
      </c>
      <c r="H87" s="112"/>
      <c r="I87">
        <f>BRPL_EOD!AI87+BRPL_EOD!AJ87</f>
        <v>83.86</v>
      </c>
      <c r="J87">
        <f>BYPL_EOD!AI87+BYPL_EOD!AJ87</f>
        <v>49</v>
      </c>
      <c r="K87">
        <f>MES_EOD!AI87+MES_EOD!AJ87</f>
        <v>5</v>
      </c>
      <c r="L87">
        <f>NDMC_EOD!AI87+NDMC_EOD!AJ87</f>
        <v>19.66</v>
      </c>
      <c r="M87">
        <f>TPDDL_EOD!AI87+TPDDL_EOD!AJ87</f>
        <v>58.6</v>
      </c>
      <c r="N87">
        <f t="shared" si="7"/>
        <v>216.12</v>
      </c>
      <c r="O87" s="112">
        <f t="shared" si="8"/>
        <v>0</v>
      </c>
      <c r="P87">
        <v>83.86</v>
      </c>
      <c r="Q87">
        <v>49</v>
      </c>
      <c r="R87">
        <v>5</v>
      </c>
      <c r="S87">
        <v>19.66</v>
      </c>
      <c r="T87">
        <v>58.6</v>
      </c>
      <c r="U87" s="114">
        <f t="shared" si="9"/>
        <v>216.12</v>
      </c>
      <c r="V87" s="112">
        <f t="shared" si="10"/>
        <v>0</v>
      </c>
      <c r="Y87">
        <f>BAWANA!AW87+BAWANA!AX87</f>
        <v>26.94</v>
      </c>
      <c r="Z87">
        <f>BAWANA!BD87+BAWANA!BE87</f>
        <v>26.94</v>
      </c>
      <c r="AA87">
        <f>BAWANA!X87+BAWANA!Y87</f>
        <v>26.94</v>
      </c>
      <c r="AB87">
        <f>BAWANA!AE87+BAWANA!AF87</f>
        <v>26.94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216.12</v>
      </c>
      <c r="E88">
        <f>BAWANA!AM88</f>
        <v>0</v>
      </c>
      <c r="F88">
        <f t="shared" si="11"/>
        <v>256</v>
      </c>
      <c r="G88">
        <f t="shared" si="12"/>
        <v>216.12</v>
      </c>
      <c r="H88" s="112"/>
      <c r="I88">
        <f>BRPL_EOD!AI88+BRPL_EOD!AJ88</f>
        <v>83.86</v>
      </c>
      <c r="J88">
        <f>BYPL_EOD!AI88+BYPL_EOD!AJ88</f>
        <v>49</v>
      </c>
      <c r="K88">
        <f>MES_EOD!AI88+MES_EOD!AJ88</f>
        <v>5</v>
      </c>
      <c r="L88">
        <f>NDMC_EOD!AI88+NDMC_EOD!AJ88</f>
        <v>19.66</v>
      </c>
      <c r="M88">
        <f>TPDDL_EOD!AI88+TPDDL_EOD!AJ88</f>
        <v>58.6</v>
      </c>
      <c r="N88">
        <f t="shared" si="7"/>
        <v>216.12</v>
      </c>
      <c r="O88" s="112">
        <f t="shared" si="8"/>
        <v>0</v>
      </c>
      <c r="P88">
        <v>83.86</v>
      </c>
      <c r="Q88">
        <v>49</v>
      </c>
      <c r="R88">
        <v>5</v>
      </c>
      <c r="S88">
        <v>19.66</v>
      </c>
      <c r="T88">
        <v>58.6</v>
      </c>
      <c r="U88" s="114">
        <f t="shared" si="9"/>
        <v>216.12</v>
      </c>
      <c r="V88" s="112">
        <f t="shared" si="10"/>
        <v>0</v>
      </c>
      <c r="Y88">
        <f>BAWANA!AW88+BAWANA!AX88</f>
        <v>26.94</v>
      </c>
      <c r="Z88">
        <f>BAWANA!BD88+BAWANA!BE88</f>
        <v>26.94</v>
      </c>
      <c r="AA88">
        <f>BAWANA!X88+BAWANA!Y88</f>
        <v>26.94</v>
      </c>
      <c r="AB88">
        <f>BAWANA!AE88+BAWANA!AF88</f>
        <v>26.94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216.12</v>
      </c>
      <c r="E89">
        <f>BAWANA!AM89</f>
        <v>0</v>
      </c>
      <c r="F89">
        <f t="shared" si="11"/>
        <v>256</v>
      </c>
      <c r="G89">
        <f t="shared" si="12"/>
        <v>216.12</v>
      </c>
      <c r="H89" s="112"/>
      <c r="I89">
        <f>BRPL_EOD!AI89+BRPL_EOD!AJ89</f>
        <v>83.86</v>
      </c>
      <c r="J89">
        <f>BYPL_EOD!AI89+BYPL_EOD!AJ89</f>
        <v>49</v>
      </c>
      <c r="K89">
        <f>MES_EOD!AI89+MES_EOD!AJ89</f>
        <v>5</v>
      </c>
      <c r="L89">
        <f>NDMC_EOD!AI89+NDMC_EOD!AJ89</f>
        <v>19.66</v>
      </c>
      <c r="M89">
        <f>TPDDL_EOD!AI89+TPDDL_EOD!AJ89</f>
        <v>58.6</v>
      </c>
      <c r="N89">
        <f t="shared" si="7"/>
        <v>216.12</v>
      </c>
      <c r="O89" s="112">
        <f t="shared" si="8"/>
        <v>0</v>
      </c>
      <c r="P89">
        <v>83.86</v>
      </c>
      <c r="Q89">
        <v>49</v>
      </c>
      <c r="R89">
        <v>5</v>
      </c>
      <c r="S89">
        <v>19.66</v>
      </c>
      <c r="T89">
        <v>58.6</v>
      </c>
      <c r="U89" s="114">
        <f t="shared" si="9"/>
        <v>216.12</v>
      </c>
      <c r="V89" s="112">
        <f t="shared" si="10"/>
        <v>0</v>
      </c>
      <c r="Y89">
        <f>BAWANA!AW89+BAWANA!AX89</f>
        <v>26.94</v>
      </c>
      <c r="Z89">
        <f>BAWANA!BD89+BAWANA!BE89</f>
        <v>26.94</v>
      </c>
      <c r="AA89">
        <f>BAWANA!X89+BAWANA!Y89</f>
        <v>26.94</v>
      </c>
      <c r="AB89">
        <f>BAWANA!AE89+BAWANA!AF89</f>
        <v>26.94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216.12</v>
      </c>
      <c r="E90">
        <f>BAWANA!AM90</f>
        <v>0</v>
      </c>
      <c r="F90">
        <f t="shared" si="11"/>
        <v>256</v>
      </c>
      <c r="G90">
        <f t="shared" si="12"/>
        <v>216.12</v>
      </c>
      <c r="H90" s="112"/>
      <c r="I90">
        <f>BRPL_EOD!AI90+BRPL_EOD!AJ90</f>
        <v>83.86</v>
      </c>
      <c r="J90">
        <f>BYPL_EOD!AI90+BYPL_EOD!AJ90</f>
        <v>49</v>
      </c>
      <c r="K90">
        <f>MES_EOD!AI90+MES_EOD!AJ90</f>
        <v>5</v>
      </c>
      <c r="L90">
        <f>NDMC_EOD!AI90+NDMC_EOD!AJ90</f>
        <v>19.66</v>
      </c>
      <c r="M90">
        <f>TPDDL_EOD!AI90+TPDDL_EOD!AJ90</f>
        <v>58.6</v>
      </c>
      <c r="N90">
        <f t="shared" si="7"/>
        <v>216.12</v>
      </c>
      <c r="O90" s="112">
        <f t="shared" si="8"/>
        <v>0</v>
      </c>
      <c r="P90">
        <v>83.86</v>
      </c>
      <c r="Q90">
        <v>49</v>
      </c>
      <c r="R90">
        <v>5</v>
      </c>
      <c r="S90">
        <v>19.66</v>
      </c>
      <c r="T90">
        <v>58.6</v>
      </c>
      <c r="U90" s="114">
        <f t="shared" si="9"/>
        <v>216.12</v>
      </c>
      <c r="V90" s="112">
        <f t="shared" si="10"/>
        <v>0</v>
      </c>
      <c r="Y90">
        <f>BAWANA!AW90+BAWANA!AX90</f>
        <v>26.94</v>
      </c>
      <c r="Z90">
        <f>BAWANA!BD90+BAWANA!BE90</f>
        <v>26.94</v>
      </c>
      <c r="AA90">
        <f>BAWANA!X90+BAWANA!Y90</f>
        <v>26.94</v>
      </c>
      <c r="AB90">
        <f>BAWANA!AE90+BAWANA!AF90</f>
        <v>26.94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216.12</v>
      </c>
      <c r="E91">
        <f>BAWANA!AM91</f>
        <v>0</v>
      </c>
      <c r="F91">
        <f t="shared" si="11"/>
        <v>256</v>
      </c>
      <c r="G91">
        <f t="shared" si="12"/>
        <v>216.12</v>
      </c>
      <c r="H91" s="112"/>
      <c r="I91">
        <f>BRPL_EOD!AI91+BRPL_EOD!AJ91</f>
        <v>83.86</v>
      </c>
      <c r="J91">
        <f>BYPL_EOD!AI91+BYPL_EOD!AJ91</f>
        <v>49</v>
      </c>
      <c r="K91">
        <f>MES_EOD!AI91+MES_EOD!AJ91</f>
        <v>5</v>
      </c>
      <c r="L91">
        <f>NDMC_EOD!AI91+NDMC_EOD!AJ91</f>
        <v>19.66</v>
      </c>
      <c r="M91">
        <f>TPDDL_EOD!AI91+TPDDL_EOD!AJ91</f>
        <v>58.6</v>
      </c>
      <c r="N91">
        <f t="shared" si="7"/>
        <v>216.12</v>
      </c>
      <c r="O91" s="112">
        <f t="shared" si="8"/>
        <v>0</v>
      </c>
      <c r="P91">
        <v>83.86</v>
      </c>
      <c r="Q91">
        <v>49</v>
      </c>
      <c r="R91">
        <v>5</v>
      </c>
      <c r="S91">
        <v>19.66</v>
      </c>
      <c r="T91">
        <v>58.6</v>
      </c>
      <c r="U91" s="114">
        <f t="shared" si="9"/>
        <v>216.12</v>
      </c>
      <c r="V91" s="112">
        <f t="shared" si="10"/>
        <v>0</v>
      </c>
      <c r="Y91">
        <f>BAWANA!AW91+BAWANA!AX91</f>
        <v>26.94</v>
      </c>
      <c r="Z91">
        <f>BAWANA!BD91+BAWANA!BE91</f>
        <v>26.94</v>
      </c>
      <c r="AA91">
        <f>BAWANA!X91+BAWANA!Y91</f>
        <v>26.94</v>
      </c>
      <c r="AB91">
        <f>BAWANA!AE91+BAWANA!AF91</f>
        <v>26.94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216.12</v>
      </c>
      <c r="E92">
        <f>BAWANA!AM92</f>
        <v>0</v>
      </c>
      <c r="F92">
        <f t="shared" si="11"/>
        <v>256</v>
      </c>
      <c r="G92">
        <f t="shared" si="12"/>
        <v>216.12</v>
      </c>
      <c r="H92" s="112"/>
      <c r="I92">
        <f>BRPL_EOD!AI92+BRPL_EOD!AJ92</f>
        <v>83.86</v>
      </c>
      <c r="J92">
        <f>BYPL_EOD!AI92+BYPL_EOD!AJ92</f>
        <v>49</v>
      </c>
      <c r="K92">
        <f>MES_EOD!AI92+MES_EOD!AJ92</f>
        <v>5</v>
      </c>
      <c r="L92">
        <f>NDMC_EOD!AI92+NDMC_EOD!AJ92</f>
        <v>19.66</v>
      </c>
      <c r="M92">
        <f>TPDDL_EOD!AI92+TPDDL_EOD!AJ92</f>
        <v>58.6</v>
      </c>
      <c r="N92">
        <f t="shared" si="7"/>
        <v>216.12</v>
      </c>
      <c r="O92" s="112">
        <f t="shared" si="8"/>
        <v>0</v>
      </c>
      <c r="P92">
        <v>83.86</v>
      </c>
      <c r="Q92">
        <v>49</v>
      </c>
      <c r="R92">
        <v>5</v>
      </c>
      <c r="S92">
        <v>19.66</v>
      </c>
      <c r="T92">
        <v>58.6</v>
      </c>
      <c r="U92" s="114">
        <f t="shared" si="9"/>
        <v>216.12</v>
      </c>
      <c r="V92" s="112">
        <f t="shared" si="10"/>
        <v>0</v>
      </c>
      <c r="Y92">
        <f>BAWANA!AW92+BAWANA!AX92</f>
        <v>26.94</v>
      </c>
      <c r="Z92">
        <f>BAWANA!BD92+BAWANA!BE92</f>
        <v>26.94</v>
      </c>
      <c r="AA92">
        <f>BAWANA!X92+BAWANA!Y92</f>
        <v>26.94</v>
      </c>
      <c r="AB92">
        <f>BAWANA!AE92+BAWANA!AF92</f>
        <v>26.94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216.12</v>
      </c>
      <c r="E93">
        <f>BAWANA!AM93</f>
        <v>0</v>
      </c>
      <c r="F93">
        <f t="shared" si="11"/>
        <v>256</v>
      </c>
      <c r="G93">
        <f t="shared" si="12"/>
        <v>216.12</v>
      </c>
      <c r="H93" s="112"/>
      <c r="I93">
        <f>BRPL_EOD!AI93+BRPL_EOD!AJ93</f>
        <v>83.86</v>
      </c>
      <c r="J93">
        <f>BYPL_EOD!AI93+BYPL_EOD!AJ93</f>
        <v>49</v>
      </c>
      <c r="K93">
        <f>MES_EOD!AI93+MES_EOD!AJ93</f>
        <v>5</v>
      </c>
      <c r="L93">
        <f>NDMC_EOD!AI93+NDMC_EOD!AJ93</f>
        <v>19.66</v>
      </c>
      <c r="M93">
        <f>TPDDL_EOD!AI93+TPDDL_EOD!AJ93</f>
        <v>58.6</v>
      </c>
      <c r="N93">
        <f t="shared" si="7"/>
        <v>216.12</v>
      </c>
      <c r="O93" s="112">
        <f t="shared" si="8"/>
        <v>0</v>
      </c>
      <c r="P93">
        <v>83.86</v>
      </c>
      <c r="Q93">
        <v>49</v>
      </c>
      <c r="R93">
        <v>5</v>
      </c>
      <c r="S93">
        <v>19.66</v>
      </c>
      <c r="T93">
        <v>58.6</v>
      </c>
      <c r="U93" s="114">
        <f t="shared" si="9"/>
        <v>216.12</v>
      </c>
      <c r="V93" s="112">
        <f t="shared" si="10"/>
        <v>0</v>
      </c>
      <c r="Y93">
        <f>BAWANA!AW93+BAWANA!AX93</f>
        <v>26.94</v>
      </c>
      <c r="Z93">
        <f>BAWANA!BD93+BAWANA!BE93</f>
        <v>26.94</v>
      </c>
      <c r="AA93">
        <f>BAWANA!X93+BAWANA!Y93</f>
        <v>26.94</v>
      </c>
      <c r="AB93">
        <f>BAWANA!AE93+BAWANA!AF93</f>
        <v>26.94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216.12</v>
      </c>
      <c r="E94">
        <f>BAWANA!AM94</f>
        <v>0</v>
      </c>
      <c r="F94">
        <f t="shared" si="11"/>
        <v>256</v>
      </c>
      <c r="G94">
        <f t="shared" si="12"/>
        <v>216.12</v>
      </c>
      <c r="H94" s="112"/>
      <c r="I94">
        <f>BRPL_EOD!AI94+BRPL_EOD!AJ94</f>
        <v>83.86</v>
      </c>
      <c r="J94">
        <f>BYPL_EOD!AI94+BYPL_EOD!AJ94</f>
        <v>49</v>
      </c>
      <c r="K94">
        <f>MES_EOD!AI94+MES_EOD!AJ94</f>
        <v>5</v>
      </c>
      <c r="L94">
        <f>NDMC_EOD!AI94+NDMC_EOD!AJ94</f>
        <v>19.66</v>
      </c>
      <c r="M94">
        <f>TPDDL_EOD!AI94+TPDDL_EOD!AJ94</f>
        <v>58.6</v>
      </c>
      <c r="N94">
        <f t="shared" si="7"/>
        <v>216.12</v>
      </c>
      <c r="O94" s="112">
        <f t="shared" si="8"/>
        <v>0</v>
      </c>
      <c r="P94">
        <v>83.86</v>
      </c>
      <c r="Q94">
        <v>49</v>
      </c>
      <c r="R94">
        <v>5</v>
      </c>
      <c r="S94">
        <v>19.66</v>
      </c>
      <c r="T94">
        <v>58.6</v>
      </c>
      <c r="U94" s="114">
        <f t="shared" si="9"/>
        <v>216.12</v>
      </c>
      <c r="V94" s="112">
        <f t="shared" si="10"/>
        <v>0</v>
      </c>
      <c r="Y94">
        <f>BAWANA!AW94+BAWANA!AX94</f>
        <v>26.94</v>
      </c>
      <c r="Z94">
        <f>BAWANA!BD94+BAWANA!BE94</f>
        <v>26.94</v>
      </c>
      <c r="AA94">
        <f>BAWANA!X94+BAWANA!Y94</f>
        <v>26.94</v>
      </c>
      <c r="AB94">
        <f>BAWANA!AE94+BAWANA!AF94</f>
        <v>26.94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216.12</v>
      </c>
      <c r="E95">
        <f>BAWANA!AM95</f>
        <v>0</v>
      </c>
      <c r="F95">
        <f t="shared" si="11"/>
        <v>256</v>
      </c>
      <c r="G95">
        <f t="shared" si="12"/>
        <v>216.12</v>
      </c>
      <c r="H95" s="112"/>
      <c r="I95">
        <f>BRPL_EOD!AI95+BRPL_EOD!AJ95</f>
        <v>83.86</v>
      </c>
      <c r="J95">
        <f>BYPL_EOD!AI95+BYPL_EOD!AJ95</f>
        <v>49</v>
      </c>
      <c r="K95">
        <f>MES_EOD!AI95+MES_EOD!AJ95</f>
        <v>5</v>
      </c>
      <c r="L95">
        <f>NDMC_EOD!AI95+NDMC_EOD!AJ95</f>
        <v>19.66</v>
      </c>
      <c r="M95">
        <f>TPDDL_EOD!AI95+TPDDL_EOD!AJ95</f>
        <v>58.6</v>
      </c>
      <c r="N95">
        <f t="shared" si="7"/>
        <v>216.12</v>
      </c>
      <c r="O95" s="112">
        <f t="shared" si="8"/>
        <v>0</v>
      </c>
      <c r="P95">
        <v>83.86</v>
      </c>
      <c r="Q95">
        <v>49</v>
      </c>
      <c r="R95">
        <v>5</v>
      </c>
      <c r="S95">
        <v>19.66</v>
      </c>
      <c r="T95">
        <v>58.6</v>
      </c>
      <c r="U95" s="114">
        <f t="shared" si="9"/>
        <v>216.12</v>
      </c>
      <c r="V95" s="112">
        <f t="shared" si="10"/>
        <v>0</v>
      </c>
      <c r="Y95">
        <f>BAWANA!AW95+BAWANA!AX95</f>
        <v>26.94</v>
      </c>
      <c r="Z95">
        <f>BAWANA!BD95+BAWANA!BE95</f>
        <v>26.94</v>
      </c>
      <c r="AA95">
        <f>BAWANA!X95+BAWANA!Y95</f>
        <v>26.94</v>
      </c>
      <c r="AB95">
        <f>BAWANA!AE95+BAWANA!AF95</f>
        <v>26.94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216.12</v>
      </c>
      <c r="E96">
        <f>BAWANA!AM96</f>
        <v>0</v>
      </c>
      <c r="F96">
        <f t="shared" si="11"/>
        <v>256</v>
      </c>
      <c r="G96">
        <f t="shared" si="12"/>
        <v>216.12</v>
      </c>
      <c r="H96" s="112"/>
      <c r="I96">
        <f>BRPL_EOD!AI96+BRPL_EOD!AJ96</f>
        <v>83.86</v>
      </c>
      <c r="J96">
        <f>BYPL_EOD!AI96+BYPL_EOD!AJ96</f>
        <v>49</v>
      </c>
      <c r="K96">
        <f>MES_EOD!AI96+MES_EOD!AJ96</f>
        <v>5</v>
      </c>
      <c r="L96">
        <f>NDMC_EOD!AI96+NDMC_EOD!AJ96</f>
        <v>19.66</v>
      </c>
      <c r="M96">
        <f>TPDDL_EOD!AI96+TPDDL_EOD!AJ96</f>
        <v>58.6</v>
      </c>
      <c r="N96">
        <f t="shared" si="7"/>
        <v>216.12</v>
      </c>
      <c r="O96" s="112">
        <f t="shared" si="8"/>
        <v>0</v>
      </c>
      <c r="P96">
        <v>83.86</v>
      </c>
      <c r="Q96">
        <v>49</v>
      </c>
      <c r="R96">
        <v>5</v>
      </c>
      <c r="S96">
        <v>19.66</v>
      </c>
      <c r="T96">
        <v>58.6</v>
      </c>
      <c r="U96" s="114">
        <f t="shared" si="9"/>
        <v>216.12</v>
      </c>
      <c r="V96" s="112">
        <f t="shared" si="10"/>
        <v>0</v>
      </c>
      <c r="Y96">
        <f>BAWANA!AW96+BAWANA!AX96</f>
        <v>26.94</v>
      </c>
      <c r="Z96">
        <f>BAWANA!BD96+BAWANA!BE96</f>
        <v>26.94</v>
      </c>
      <c r="AA96">
        <f>BAWANA!X96+BAWANA!Y96</f>
        <v>26.94</v>
      </c>
      <c r="AB96">
        <f>BAWANA!AE96+BAWANA!AF96</f>
        <v>26.94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216.12</v>
      </c>
      <c r="E97">
        <f>BAWANA!AM97</f>
        <v>0</v>
      </c>
      <c r="F97">
        <f t="shared" si="11"/>
        <v>256</v>
      </c>
      <c r="G97">
        <f t="shared" si="12"/>
        <v>216.12</v>
      </c>
      <c r="H97" s="112"/>
      <c r="I97">
        <f>BRPL_EOD!AI97+BRPL_EOD!AJ97</f>
        <v>83.86</v>
      </c>
      <c r="J97">
        <f>BYPL_EOD!AI97+BYPL_EOD!AJ97</f>
        <v>49</v>
      </c>
      <c r="K97">
        <f>MES_EOD!AI97+MES_EOD!AJ97</f>
        <v>5</v>
      </c>
      <c r="L97">
        <f>NDMC_EOD!AI97+NDMC_EOD!AJ97</f>
        <v>19.66</v>
      </c>
      <c r="M97">
        <f>TPDDL_EOD!AI97+TPDDL_EOD!AJ97</f>
        <v>58.6</v>
      </c>
      <c r="N97">
        <f t="shared" si="7"/>
        <v>216.12</v>
      </c>
      <c r="O97" s="112">
        <f t="shared" si="8"/>
        <v>0</v>
      </c>
      <c r="P97">
        <v>83.86</v>
      </c>
      <c r="Q97">
        <v>49</v>
      </c>
      <c r="R97">
        <v>5</v>
      </c>
      <c r="S97">
        <v>19.66</v>
      </c>
      <c r="T97">
        <v>58.6</v>
      </c>
      <c r="U97" s="114">
        <f t="shared" si="9"/>
        <v>216.12</v>
      </c>
      <c r="V97" s="112">
        <f t="shared" si="10"/>
        <v>0</v>
      </c>
      <c r="Y97">
        <f>BAWANA!AW97+BAWANA!AX97</f>
        <v>26.94</v>
      </c>
      <c r="Z97">
        <f>BAWANA!BD97+BAWANA!BE97</f>
        <v>26.94</v>
      </c>
      <c r="AA97">
        <f>BAWANA!X97+BAWANA!Y97</f>
        <v>26.94</v>
      </c>
      <c r="AB97">
        <f>BAWANA!AE97+BAWANA!AF97</f>
        <v>26.94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216.12</v>
      </c>
      <c r="E98">
        <f>BAWANA!AM98</f>
        <v>0</v>
      </c>
      <c r="F98">
        <f t="shared" si="11"/>
        <v>256</v>
      </c>
      <c r="G98">
        <f t="shared" si="12"/>
        <v>216.12</v>
      </c>
      <c r="H98" s="112"/>
      <c r="I98">
        <f>BRPL_EOD!AI98+BRPL_EOD!AJ98</f>
        <v>83.86</v>
      </c>
      <c r="J98">
        <f>BYPL_EOD!AI98+BYPL_EOD!AJ98</f>
        <v>49</v>
      </c>
      <c r="K98">
        <f>MES_EOD!AI98+MES_EOD!AJ98</f>
        <v>5</v>
      </c>
      <c r="L98">
        <f>NDMC_EOD!AI98+NDMC_EOD!AJ98</f>
        <v>19.66</v>
      </c>
      <c r="M98">
        <f>TPDDL_EOD!AI98+TPDDL_EOD!AJ98</f>
        <v>58.6</v>
      </c>
      <c r="N98">
        <f t="shared" si="7"/>
        <v>216.12</v>
      </c>
      <c r="O98" s="112">
        <f t="shared" si="8"/>
        <v>0</v>
      </c>
      <c r="P98">
        <v>83.86</v>
      </c>
      <c r="Q98">
        <v>49</v>
      </c>
      <c r="R98">
        <v>5</v>
      </c>
      <c r="S98">
        <v>19.66</v>
      </c>
      <c r="T98">
        <v>58.6</v>
      </c>
      <c r="U98" s="114">
        <f t="shared" si="9"/>
        <v>216.12</v>
      </c>
      <c r="V98" s="112">
        <f t="shared" si="10"/>
        <v>0</v>
      </c>
      <c r="Y98">
        <f>BAWANA!AW98+BAWANA!AX98</f>
        <v>26.94</v>
      </c>
      <c r="Z98">
        <f>BAWANA!BD98+BAWANA!BE98</f>
        <v>26.94</v>
      </c>
      <c r="AA98">
        <f>BAWANA!X98+BAWANA!Y98</f>
        <v>26.94</v>
      </c>
      <c r="AB98">
        <f>BAWANA!AE98+BAWANA!AF98</f>
        <v>26.94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5.2415200000000004</v>
      </c>
      <c r="E99" s="114">
        <f t="shared" si="14"/>
        <v>0</v>
      </c>
      <c r="F99" s="114">
        <f t="shared" si="14"/>
        <v>6.1440000000000001</v>
      </c>
      <c r="G99" s="114">
        <f t="shared" si="14"/>
        <v>5.2415200000000004</v>
      </c>
      <c r="H99" s="114"/>
      <c r="I99" s="114">
        <f t="shared" si="14"/>
        <v>2.0245849999999974</v>
      </c>
      <c r="J99" s="114">
        <f t="shared" si="14"/>
        <v>1.1862349999999999</v>
      </c>
      <c r="K99" s="114">
        <f t="shared" si="14"/>
        <v>0.12</v>
      </c>
      <c r="L99" s="114">
        <f t="shared" si="14"/>
        <v>0.46972500000000045</v>
      </c>
      <c r="M99" s="114">
        <f t="shared" si="14"/>
        <v>1.4409325000000006</v>
      </c>
      <c r="N99" s="114">
        <f t="shared" si="14"/>
        <v>5.2414774999999993</v>
      </c>
      <c r="O99" s="114">
        <f t="shared" si="14"/>
        <v>4.2499999999776603E-5</v>
      </c>
      <c r="P99" s="114">
        <f t="shared" si="14"/>
        <v>2.0246023271877216</v>
      </c>
      <c r="Q99" s="114">
        <f t="shared" si="14"/>
        <v>1.1862441769848828</v>
      </c>
      <c r="R99" s="114">
        <f t="shared" si="14"/>
        <v>0.1200010072066701</v>
      </c>
      <c r="S99" s="114">
        <f t="shared" si="14"/>
        <v>0.46972903501462349</v>
      </c>
      <c r="T99" s="114">
        <f t="shared" si="14"/>
        <v>1.4409434536061005</v>
      </c>
      <c r="U99" s="114">
        <f t="shared" si="14"/>
        <v>5.2415200000000004</v>
      </c>
      <c r="V99" s="114">
        <f t="shared" si="10"/>
        <v>0</v>
      </c>
      <c r="Y99" s="114">
        <f>SUM(Y3:Y98)/4000</f>
        <v>0.61924000000000101</v>
      </c>
      <c r="Z99" s="114">
        <f t="shared" ref="Z99:AD99" si="15">SUM(Z3:Z98)/4000</f>
        <v>0.61924000000000101</v>
      </c>
      <c r="AA99" s="114">
        <f t="shared" si="15"/>
        <v>0.61924000000000101</v>
      </c>
      <c r="AB99" s="114">
        <f t="shared" si="15"/>
        <v>0.61924000000000101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88.775999999999996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136.5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51.394500000000001</v>
      </c>
      <c r="AL3">
        <v>1.7430000000000001</v>
      </c>
      <c r="AM3">
        <v>0</v>
      </c>
      <c r="AN3">
        <v>0.59302999999999995</v>
      </c>
      <c r="AO3">
        <v>0</v>
      </c>
      <c r="AP3">
        <v>3.843</v>
      </c>
      <c r="AQ3">
        <v>0</v>
      </c>
      <c r="AR3">
        <v>4.4160000000000004</v>
      </c>
      <c r="AS3">
        <v>9.4163999999999994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2593.0079599999999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88.775999999999996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136.5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51.394500000000001</v>
      </c>
      <c r="AL4">
        <v>1.7430000000000001</v>
      </c>
      <c r="AM4">
        <v>0</v>
      </c>
      <c r="AN4">
        <v>0.59302999999999995</v>
      </c>
      <c r="AO4">
        <v>0</v>
      </c>
      <c r="AP4">
        <v>3.843</v>
      </c>
      <c r="AQ4">
        <v>0</v>
      </c>
      <c r="AR4">
        <v>4.4160000000000004</v>
      </c>
      <c r="AS4">
        <v>9.4163999999999994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2593.0079599999999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88.775999999999996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136.5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51.394500000000001</v>
      </c>
      <c r="AL5">
        <v>1.7430000000000001</v>
      </c>
      <c r="AM5">
        <v>0</v>
      </c>
      <c r="AN5">
        <v>0.59302999999999995</v>
      </c>
      <c r="AO5">
        <v>0</v>
      </c>
      <c r="AP5">
        <v>3.843</v>
      </c>
      <c r="AQ5">
        <v>0</v>
      </c>
      <c r="AR5">
        <v>4.4160000000000004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2608.3432399999997</v>
      </c>
    </row>
    <row r="6" spans="1:121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88.775999999999996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136.5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51.394500000000001</v>
      </c>
      <c r="AL6">
        <v>1.7430000000000001</v>
      </c>
      <c r="AM6">
        <v>0</v>
      </c>
      <c r="AN6">
        <v>0.59302999999999995</v>
      </c>
      <c r="AO6">
        <v>0</v>
      </c>
      <c r="AP6">
        <v>5.1239999999999997</v>
      </c>
      <c r="AQ6">
        <v>0</v>
      </c>
      <c r="AR6">
        <v>4.4160000000000004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2609.6242399999996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88.775999999999996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136.5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51.394500000000001</v>
      </c>
      <c r="AL7">
        <v>1.7430000000000001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4.4160000000000004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2616.9475070000003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88.775999999999996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136.5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51.394500000000001</v>
      </c>
      <c r="AL8">
        <v>1.7430000000000001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4.4160000000000004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2616.9475070000003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88.775999999999996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136.5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51.394500000000001</v>
      </c>
      <c r="AL9">
        <v>1.7430000000000001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4.4160000000000004</v>
      </c>
      <c r="AS9">
        <v>10.7616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2602.9574270000003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88.775999999999996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136.5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51.394500000000001</v>
      </c>
      <c r="AL10">
        <v>1.7430000000000001</v>
      </c>
      <c r="AM10">
        <v>0</v>
      </c>
      <c r="AN10">
        <v>0.59302999999999995</v>
      </c>
      <c r="AO10">
        <v>0</v>
      </c>
      <c r="AP10">
        <v>11.922267</v>
      </c>
      <c r="AQ10">
        <v>0</v>
      </c>
      <c r="AR10">
        <v>4.4160000000000004</v>
      </c>
      <c r="AS10">
        <v>9.4163999999999994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2601.6122270000005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88.775999999999996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136.5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22.728000000000002</v>
      </c>
      <c r="AI11">
        <v>0</v>
      </c>
      <c r="AJ11">
        <v>0</v>
      </c>
      <c r="AK11">
        <v>51.394500000000001</v>
      </c>
      <c r="AL11">
        <v>1.7430000000000001</v>
      </c>
      <c r="AM11">
        <v>0</v>
      </c>
      <c r="AN11">
        <v>0.59302999999999995</v>
      </c>
      <c r="AO11">
        <v>0</v>
      </c>
      <c r="AP11">
        <v>3.843</v>
      </c>
      <c r="AQ11">
        <v>0</v>
      </c>
      <c r="AR11">
        <v>4.4160000000000004</v>
      </c>
      <c r="AS11">
        <v>9.4163999999999994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2616.2609600000005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88.775999999999996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136.5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22.728000000000002</v>
      </c>
      <c r="AI12">
        <v>0</v>
      </c>
      <c r="AJ12">
        <v>0</v>
      </c>
      <c r="AK12">
        <v>51.394500000000001</v>
      </c>
      <c r="AL12">
        <v>1.7430000000000001</v>
      </c>
      <c r="AM12">
        <v>0</v>
      </c>
      <c r="AN12">
        <v>0.59302999999999995</v>
      </c>
      <c r="AO12">
        <v>0</v>
      </c>
      <c r="AP12">
        <v>3.843</v>
      </c>
      <c r="AQ12">
        <v>0</v>
      </c>
      <c r="AR12">
        <v>4.4160000000000004</v>
      </c>
      <c r="AS12">
        <v>9.4163999999999994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2616.2609600000005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88.775999999999996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136.5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22.728000000000002</v>
      </c>
      <c r="AI13">
        <v>0</v>
      </c>
      <c r="AJ13">
        <v>0</v>
      </c>
      <c r="AK13">
        <v>51.394500000000001</v>
      </c>
      <c r="AL13">
        <v>1.7430000000000001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4.4160000000000004</v>
      </c>
      <c r="AS13">
        <v>6.726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2621.6498270000006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88.775999999999996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136.5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22.728000000000002</v>
      </c>
      <c r="AI14">
        <v>0</v>
      </c>
      <c r="AJ14">
        <v>0</v>
      </c>
      <c r="AK14">
        <v>51.394500000000001</v>
      </c>
      <c r="AL14">
        <v>1.7430000000000001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4.4160000000000004</v>
      </c>
      <c r="AS14">
        <v>6.726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2621.6498270000006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88.775999999999996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136.5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22.728000000000002</v>
      </c>
      <c r="AI15">
        <v>0</v>
      </c>
      <c r="AJ15">
        <v>0</v>
      </c>
      <c r="AK15">
        <v>51.394500000000001</v>
      </c>
      <c r="AL15">
        <v>1.7430000000000001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4.4160000000000004</v>
      </c>
      <c r="AS15">
        <v>6.726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2613.5705600000006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88.775999999999996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136.5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22.728000000000002</v>
      </c>
      <c r="AI16">
        <v>0</v>
      </c>
      <c r="AJ16">
        <v>0</v>
      </c>
      <c r="AK16">
        <v>51.394500000000001</v>
      </c>
      <c r="AL16">
        <v>9.2959999999999994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4.4160000000000004</v>
      </c>
      <c r="AS16">
        <v>6.726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2621.1235600000005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88.775999999999996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136.5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22.728000000000002</v>
      </c>
      <c r="AI17">
        <v>0</v>
      </c>
      <c r="AJ17">
        <v>0</v>
      </c>
      <c r="AK17">
        <v>51.394500000000001</v>
      </c>
      <c r="AL17">
        <v>70.882000000000005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49.68</v>
      </c>
      <c r="AS17">
        <v>6.726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2727.9735600000004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88.775999999999996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136.5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45.221499999999999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22.728000000000002</v>
      </c>
      <c r="AI18">
        <v>0</v>
      </c>
      <c r="AJ18">
        <v>0</v>
      </c>
      <c r="AK18">
        <v>51.394500000000001</v>
      </c>
      <c r="AL18">
        <v>70.882000000000005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49.68</v>
      </c>
      <c r="AS18">
        <v>6.726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2727.9735600000004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88.775999999999996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136.5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45.221499999999999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22.728000000000002</v>
      </c>
      <c r="AI19">
        <v>0</v>
      </c>
      <c r="AJ19">
        <v>0</v>
      </c>
      <c r="AK19">
        <v>51.394500000000001</v>
      </c>
      <c r="AL19">
        <v>70.882000000000005</v>
      </c>
      <c r="AM19">
        <v>0</v>
      </c>
      <c r="AN19">
        <v>0.59302999999999995</v>
      </c>
      <c r="AO19">
        <v>0</v>
      </c>
      <c r="AP19">
        <v>3.843</v>
      </c>
      <c r="AQ19">
        <v>0</v>
      </c>
      <c r="AR19">
        <v>4.4160000000000004</v>
      </c>
      <c r="AS19">
        <v>6.726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2682.7095600000007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88.775999999999996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136.5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45.221499999999999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22.728000000000002</v>
      </c>
      <c r="AI20">
        <v>0</v>
      </c>
      <c r="AJ20">
        <v>0</v>
      </c>
      <c r="AK20">
        <v>51.394500000000001</v>
      </c>
      <c r="AL20">
        <v>70.882000000000005</v>
      </c>
      <c r="AM20">
        <v>0</v>
      </c>
      <c r="AN20">
        <v>0.59302999999999995</v>
      </c>
      <c r="AO20">
        <v>0</v>
      </c>
      <c r="AP20">
        <v>3.843</v>
      </c>
      <c r="AQ20">
        <v>0</v>
      </c>
      <c r="AR20">
        <v>4.4160000000000004</v>
      </c>
      <c r="AS20">
        <v>6.726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2682.7095600000007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88.775999999999996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136.5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45.221499999999999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22.728000000000002</v>
      </c>
      <c r="AI21">
        <v>0</v>
      </c>
      <c r="AJ21">
        <v>0</v>
      </c>
      <c r="AK21">
        <v>51.394500000000001</v>
      </c>
      <c r="AL21">
        <v>4.6479999999999997</v>
      </c>
      <c r="AM21">
        <v>0</v>
      </c>
      <c r="AN21">
        <v>0.59302999999999995</v>
      </c>
      <c r="AO21">
        <v>0</v>
      </c>
      <c r="AP21">
        <v>3.843</v>
      </c>
      <c r="AQ21">
        <v>0</v>
      </c>
      <c r="AR21">
        <v>4.4160000000000004</v>
      </c>
      <c r="AS21">
        <v>6.726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2616.4755600000008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88.775999999999996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136.5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45.221499999999999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22.728000000000002</v>
      </c>
      <c r="AI22">
        <v>0</v>
      </c>
      <c r="AJ22">
        <v>0</v>
      </c>
      <c r="AK22">
        <v>51.394500000000001</v>
      </c>
      <c r="AL22">
        <v>1.7430000000000001</v>
      </c>
      <c r="AM22">
        <v>0</v>
      </c>
      <c r="AN22">
        <v>0.59302999999999995</v>
      </c>
      <c r="AO22">
        <v>0</v>
      </c>
      <c r="AP22">
        <v>3.843</v>
      </c>
      <c r="AQ22">
        <v>0</v>
      </c>
      <c r="AR22">
        <v>4.4160000000000004</v>
      </c>
      <c r="AS22">
        <v>6.726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2613.5705600000006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68.960999999999999</v>
      </c>
      <c r="G23">
        <v>0</v>
      </c>
      <c r="H23">
        <v>0</v>
      </c>
      <c r="I23">
        <v>88.775999999999996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136.5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16.478852</v>
      </c>
      <c r="AF23">
        <v>8.8740000000000006</v>
      </c>
      <c r="AG23">
        <v>0</v>
      </c>
      <c r="AH23">
        <v>22.728000000000002</v>
      </c>
      <c r="AI23">
        <v>0</v>
      </c>
      <c r="AJ23">
        <v>0</v>
      </c>
      <c r="AK23">
        <v>51.394500000000001</v>
      </c>
      <c r="AL23">
        <v>1.7430000000000001</v>
      </c>
      <c r="AM23">
        <v>0</v>
      </c>
      <c r="AN23">
        <v>0.59302999999999995</v>
      </c>
      <c r="AO23">
        <v>0</v>
      </c>
      <c r="AP23">
        <v>3.843</v>
      </c>
      <c r="AQ23">
        <v>0</v>
      </c>
      <c r="AR23">
        <v>4.4160000000000004</v>
      </c>
      <c r="AS23">
        <v>6.726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2615.4485599999998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68.960999999999999</v>
      </c>
      <c r="G24">
        <v>0</v>
      </c>
      <c r="H24">
        <v>0</v>
      </c>
      <c r="I24">
        <v>88.775999999999996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136.5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5.2839999999999998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51.394500000000001</v>
      </c>
      <c r="AL24">
        <v>1.7430000000000001</v>
      </c>
      <c r="AM24">
        <v>0</v>
      </c>
      <c r="AN24">
        <v>0.59302999999999995</v>
      </c>
      <c r="AO24">
        <v>0</v>
      </c>
      <c r="AP24">
        <v>3.843</v>
      </c>
      <c r="AQ24">
        <v>15.561</v>
      </c>
      <c r="AR24">
        <v>4.4160000000000004</v>
      </c>
      <c r="AS24">
        <v>6.726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2668.0295999999998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68.960999999999999</v>
      </c>
      <c r="G25">
        <v>0</v>
      </c>
      <c r="H25">
        <v>0</v>
      </c>
      <c r="I25">
        <v>88.775999999999996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136.5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51.394500000000001</v>
      </c>
      <c r="AL25">
        <v>1.7430000000000001</v>
      </c>
      <c r="AM25">
        <v>0</v>
      </c>
      <c r="AN25">
        <v>0.59302999999999995</v>
      </c>
      <c r="AO25">
        <v>0</v>
      </c>
      <c r="AP25">
        <v>3.843</v>
      </c>
      <c r="AQ25">
        <v>15.561</v>
      </c>
      <c r="AR25">
        <v>4.4160000000000004</v>
      </c>
      <c r="AS25">
        <v>6.726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2686.0655000000002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68.960999999999999</v>
      </c>
      <c r="G26">
        <v>0</v>
      </c>
      <c r="H26">
        <v>0</v>
      </c>
      <c r="I26">
        <v>88.775999999999996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136.5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51.394500000000001</v>
      </c>
      <c r="AL26">
        <v>1.7430000000000001</v>
      </c>
      <c r="AM26">
        <v>5.1986999999999997</v>
      </c>
      <c r="AN26">
        <v>0.59302999999999995</v>
      </c>
      <c r="AO26">
        <v>0</v>
      </c>
      <c r="AP26">
        <v>3.843</v>
      </c>
      <c r="AQ26">
        <v>31.122</v>
      </c>
      <c r="AR26">
        <v>4.4160000000000004</v>
      </c>
      <c r="AS26">
        <v>6.726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2762.2089519999995</v>
      </c>
    </row>
    <row r="27" spans="1:117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68.960999999999999</v>
      </c>
      <c r="G27">
        <v>0</v>
      </c>
      <c r="H27">
        <v>0</v>
      </c>
      <c r="I27">
        <v>88.775999999999996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136.5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2.5468000000000002</v>
      </c>
      <c r="AD27">
        <v>27.3447</v>
      </c>
      <c r="AE27">
        <v>49.436556000000003</v>
      </c>
      <c r="AF27">
        <v>18.734000000000002</v>
      </c>
      <c r="AG27">
        <v>0</v>
      </c>
      <c r="AH27">
        <v>94.7</v>
      </c>
      <c r="AI27">
        <v>16.350411999999999</v>
      </c>
      <c r="AJ27">
        <v>0</v>
      </c>
      <c r="AK27">
        <v>51.394500000000001</v>
      </c>
      <c r="AL27">
        <v>1.7430000000000001</v>
      </c>
      <c r="AM27">
        <v>10.557359999999999</v>
      </c>
      <c r="AN27">
        <v>0.59302999999999995</v>
      </c>
      <c r="AO27">
        <v>0</v>
      </c>
      <c r="AP27">
        <v>3.843</v>
      </c>
      <c r="AQ27">
        <v>46.683</v>
      </c>
      <c r="AR27">
        <v>4.4160000000000004</v>
      </c>
      <c r="AS27">
        <v>6.726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2874.4766159999999</v>
      </c>
    </row>
    <row r="28" spans="1:117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68.960999999999999</v>
      </c>
      <c r="G28">
        <v>0</v>
      </c>
      <c r="H28">
        <v>0</v>
      </c>
      <c r="I28">
        <v>88.775999999999996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136.5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0</v>
      </c>
      <c r="AH28">
        <v>132.58000000000001</v>
      </c>
      <c r="AI28">
        <v>16.350411999999999</v>
      </c>
      <c r="AJ28">
        <v>0</v>
      </c>
      <c r="AK28">
        <v>51.394500000000001</v>
      </c>
      <c r="AL28">
        <v>1.7430000000000001</v>
      </c>
      <c r="AM28">
        <v>15.804048</v>
      </c>
      <c r="AN28">
        <v>0.59302999999999995</v>
      </c>
      <c r="AO28">
        <v>0</v>
      </c>
      <c r="AP28">
        <v>3.843</v>
      </c>
      <c r="AQ28">
        <v>62.244</v>
      </c>
      <c r="AR28">
        <v>4.4160000000000004</v>
      </c>
      <c r="AS28">
        <v>6.726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3011.478169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68.960999999999999</v>
      </c>
      <c r="G29">
        <v>0</v>
      </c>
      <c r="H29">
        <v>0</v>
      </c>
      <c r="I29">
        <v>88.775999999999996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136.5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0</v>
      </c>
      <c r="AH29">
        <v>132.58000000000001</v>
      </c>
      <c r="AI29">
        <v>16.350411999999999</v>
      </c>
      <c r="AJ29">
        <v>0</v>
      </c>
      <c r="AK29">
        <v>51.394500000000001</v>
      </c>
      <c r="AL29">
        <v>1.7430000000000001</v>
      </c>
      <c r="AM29">
        <v>15.804048</v>
      </c>
      <c r="AN29">
        <v>0.59302999999999995</v>
      </c>
      <c r="AO29">
        <v>0</v>
      </c>
      <c r="AP29">
        <v>3.843</v>
      </c>
      <c r="AQ29">
        <v>62.244</v>
      </c>
      <c r="AR29">
        <v>4.4160000000000004</v>
      </c>
      <c r="AS29">
        <v>6.726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3024.9081689999998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68.960999999999999</v>
      </c>
      <c r="G30">
        <v>0</v>
      </c>
      <c r="H30">
        <v>0</v>
      </c>
      <c r="I30">
        <v>88.775999999999996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136.5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0</v>
      </c>
      <c r="AH30">
        <v>132.58000000000001</v>
      </c>
      <c r="AI30">
        <v>16.350411999999999</v>
      </c>
      <c r="AJ30">
        <v>0</v>
      </c>
      <c r="AK30">
        <v>51.394500000000001</v>
      </c>
      <c r="AL30">
        <v>1.7430000000000001</v>
      </c>
      <c r="AM30">
        <v>15.804048</v>
      </c>
      <c r="AN30">
        <v>0.59302999999999995</v>
      </c>
      <c r="AO30">
        <v>0</v>
      </c>
      <c r="AP30">
        <v>3.843</v>
      </c>
      <c r="AQ30">
        <v>62.244</v>
      </c>
      <c r="AR30">
        <v>4.4160000000000004</v>
      </c>
      <c r="AS30">
        <v>6.726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3024.9081689999998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68.960999999999999</v>
      </c>
      <c r="G31">
        <v>0</v>
      </c>
      <c r="H31">
        <v>0</v>
      </c>
      <c r="I31">
        <v>88.775999999999996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136.5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29.58</v>
      </c>
      <c r="AG31">
        <v>0</v>
      </c>
      <c r="AH31">
        <v>132.58000000000001</v>
      </c>
      <c r="AI31">
        <v>16.350411999999999</v>
      </c>
      <c r="AJ31">
        <v>0</v>
      </c>
      <c r="AK31">
        <v>51.394500000000001</v>
      </c>
      <c r="AL31">
        <v>1.7430000000000001</v>
      </c>
      <c r="AM31">
        <v>15.804048</v>
      </c>
      <c r="AN31">
        <v>0.59302999999999995</v>
      </c>
      <c r="AO31">
        <v>0</v>
      </c>
      <c r="AP31">
        <v>3.843</v>
      </c>
      <c r="AQ31">
        <v>62.244</v>
      </c>
      <c r="AR31">
        <v>49.68</v>
      </c>
      <c r="AS31">
        <v>12.1068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3072.0338249999995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68.960999999999999</v>
      </c>
      <c r="G32">
        <v>0</v>
      </c>
      <c r="H32">
        <v>0</v>
      </c>
      <c r="I32">
        <v>88.775999999999996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136.5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0</v>
      </c>
      <c r="AH32">
        <v>132.58000000000001</v>
      </c>
      <c r="AI32">
        <v>16.350411999999999</v>
      </c>
      <c r="AJ32">
        <v>0</v>
      </c>
      <c r="AK32">
        <v>51.394500000000001</v>
      </c>
      <c r="AL32">
        <v>1.7430000000000001</v>
      </c>
      <c r="AM32">
        <v>15.804048</v>
      </c>
      <c r="AN32">
        <v>0.59302999999999995</v>
      </c>
      <c r="AO32">
        <v>0</v>
      </c>
      <c r="AP32">
        <v>3.843</v>
      </c>
      <c r="AQ32">
        <v>62.244</v>
      </c>
      <c r="AR32">
        <v>49.68</v>
      </c>
      <c r="AS32">
        <v>24.75168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3056.4535049999995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68.960999999999999</v>
      </c>
      <c r="G33">
        <v>0</v>
      </c>
      <c r="H33">
        <v>0</v>
      </c>
      <c r="I33">
        <v>87.68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136.5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0</v>
      </c>
      <c r="AH33">
        <v>132.58000000000001</v>
      </c>
      <c r="AI33">
        <v>3.819</v>
      </c>
      <c r="AJ33">
        <v>0</v>
      </c>
      <c r="AK33">
        <v>51.394500000000001</v>
      </c>
      <c r="AL33">
        <v>1.7430000000000001</v>
      </c>
      <c r="AM33">
        <v>15.804048</v>
      </c>
      <c r="AN33">
        <v>0.59302999999999995</v>
      </c>
      <c r="AO33">
        <v>0</v>
      </c>
      <c r="AP33">
        <v>3.843</v>
      </c>
      <c r="AQ33">
        <v>62.244</v>
      </c>
      <c r="AR33">
        <v>4.4160000000000004</v>
      </c>
      <c r="AS33">
        <v>24.75168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2962.7655930000001</v>
      </c>
    </row>
    <row r="34" spans="1:117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68.960999999999999</v>
      </c>
      <c r="G34">
        <v>0</v>
      </c>
      <c r="H34">
        <v>0</v>
      </c>
      <c r="I34">
        <v>87.68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136.5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32.957704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51.394500000000001</v>
      </c>
      <c r="AL34">
        <v>1.7430000000000001</v>
      </c>
      <c r="AM34">
        <v>10.557359999999999</v>
      </c>
      <c r="AN34">
        <v>0.59302999999999995</v>
      </c>
      <c r="AO34">
        <v>0</v>
      </c>
      <c r="AP34">
        <v>3.843</v>
      </c>
      <c r="AQ34">
        <v>62.244</v>
      </c>
      <c r="AR34">
        <v>4.4160000000000004</v>
      </c>
      <c r="AS34">
        <v>24.75168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2826.884532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68.960999999999999</v>
      </c>
      <c r="G35">
        <v>0</v>
      </c>
      <c r="H35">
        <v>0</v>
      </c>
      <c r="I35">
        <v>87.68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136.5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51.394500000000001</v>
      </c>
      <c r="AL35">
        <v>1.7430000000000001</v>
      </c>
      <c r="AM35">
        <v>5.2786799999999996</v>
      </c>
      <c r="AN35">
        <v>0.59302999999999995</v>
      </c>
      <c r="AO35">
        <v>0</v>
      </c>
      <c r="AP35">
        <v>3.843</v>
      </c>
      <c r="AQ35">
        <v>62.244</v>
      </c>
      <c r="AR35">
        <v>4.4160000000000004</v>
      </c>
      <c r="AS35">
        <v>24.75168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2793.2668520000002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68.960999999999999</v>
      </c>
      <c r="G36">
        <v>0</v>
      </c>
      <c r="H36">
        <v>0</v>
      </c>
      <c r="I36">
        <v>87.68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136.5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51.394500000000001</v>
      </c>
      <c r="AL36">
        <v>1.7430000000000001</v>
      </c>
      <c r="AM36">
        <v>0</v>
      </c>
      <c r="AN36">
        <v>0.59302999999999995</v>
      </c>
      <c r="AO36">
        <v>0</v>
      </c>
      <c r="AP36">
        <v>3.843</v>
      </c>
      <c r="AQ36">
        <v>46.683</v>
      </c>
      <c r="AR36">
        <v>4.4160000000000004</v>
      </c>
      <c r="AS36">
        <v>10.7616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2726.2880519999994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68.960999999999999</v>
      </c>
      <c r="G37">
        <v>0</v>
      </c>
      <c r="H37">
        <v>0</v>
      </c>
      <c r="I37">
        <v>87.68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136.5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51.394500000000001</v>
      </c>
      <c r="AL37">
        <v>1.7430000000000001</v>
      </c>
      <c r="AM37">
        <v>0</v>
      </c>
      <c r="AN37">
        <v>0.59302999999999995</v>
      </c>
      <c r="AO37">
        <v>0</v>
      </c>
      <c r="AP37">
        <v>3.843</v>
      </c>
      <c r="AQ37">
        <v>46.305</v>
      </c>
      <c r="AR37">
        <v>4.4160000000000004</v>
      </c>
      <c r="AS37">
        <v>9.4163999999999994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2704.6778519999998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68.960999999999999</v>
      </c>
      <c r="G38">
        <v>0</v>
      </c>
      <c r="H38">
        <v>0</v>
      </c>
      <c r="I38">
        <v>87.68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136.5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51.394500000000001</v>
      </c>
      <c r="AL38">
        <v>1.7430000000000001</v>
      </c>
      <c r="AM38">
        <v>0</v>
      </c>
      <c r="AN38">
        <v>0.59302999999999995</v>
      </c>
      <c r="AO38">
        <v>0</v>
      </c>
      <c r="AP38">
        <v>3.843</v>
      </c>
      <c r="AQ38">
        <v>45.36</v>
      </c>
      <c r="AR38">
        <v>4.4160000000000004</v>
      </c>
      <c r="AS38">
        <v>9.4163999999999994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2668.3140000000003</v>
      </c>
    </row>
    <row r="39" spans="1:117">
      <c r="A39" t="s">
        <v>81</v>
      </c>
      <c r="B39">
        <v>0</v>
      </c>
      <c r="C39">
        <v>42</v>
      </c>
      <c r="D39">
        <v>0</v>
      </c>
      <c r="E39">
        <v>0</v>
      </c>
      <c r="F39">
        <v>68.960999999999999</v>
      </c>
      <c r="G39">
        <v>0</v>
      </c>
      <c r="H39">
        <v>0</v>
      </c>
      <c r="I39">
        <v>87.68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136.5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51.394500000000001</v>
      </c>
      <c r="AL39">
        <v>1.7430000000000001</v>
      </c>
      <c r="AM39">
        <v>0</v>
      </c>
      <c r="AN39">
        <v>0.59302999999999995</v>
      </c>
      <c r="AO39">
        <v>0</v>
      </c>
      <c r="AP39">
        <v>3.843</v>
      </c>
      <c r="AQ39">
        <v>31.122</v>
      </c>
      <c r="AR39">
        <v>4.4160000000000004</v>
      </c>
      <c r="AS39">
        <v>9.4163999999999994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2654.076</v>
      </c>
    </row>
    <row r="40" spans="1:117">
      <c r="A40" t="s">
        <v>82</v>
      </c>
      <c r="B40">
        <v>0</v>
      </c>
      <c r="C40">
        <v>42</v>
      </c>
      <c r="D40">
        <v>0</v>
      </c>
      <c r="E40">
        <v>0</v>
      </c>
      <c r="F40">
        <v>68.960999999999999</v>
      </c>
      <c r="G40">
        <v>0</v>
      </c>
      <c r="H40">
        <v>0</v>
      </c>
      <c r="I40">
        <v>87.68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136.5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18.940000000000001</v>
      </c>
      <c r="AI40">
        <v>0</v>
      </c>
      <c r="AJ40">
        <v>0</v>
      </c>
      <c r="AK40">
        <v>51.394500000000001</v>
      </c>
      <c r="AL40">
        <v>1.7430000000000001</v>
      </c>
      <c r="AM40">
        <v>0</v>
      </c>
      <c r="AN40">
        <v>0.59302999999999995</v>
      </c>
      <c r="AO40">
        <v>0</v>
      </c>
      <c r="AP40">
        <v>3.843</v>
      </c>
      <c r="AQ40">
        <v>15.561</v>
      </c>
      <c r="AR40">
        <v>4.4160000000000004</v>
      </c>
      <c r="AS40">
        <v>9.4163999999999994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2638.5150000000003</v>
      </c>
    </row>
    <row r="41" spans="1:117">
      <c r="A41" t="s">
        <v>83</v>
      </c>
      <c r="B41">
        <v>0</v>
      </c>
      <c r="C41">
        <v>42</v>
      </c>
      <c r="D41">
        <v>0</v>
      </c>
      <c r="E41">
        <v>0</v>
      </c>
      <c r="F41">
        <v>68.960999999999999</v>
      </c>
      <c r="G41">
        <v>0</v>
      </c>
      <c r="H41">
        <v>0</v>
      </c>
      <c r="I41">
        <v>87.68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136.5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18.940000000000001</v>
      </c>
      <c r="AI41">
        <v>0</v>
      </c>
      <c r="AJ41">
        <v>0</v>
      </c>
      <c r="AK41">
        <v>51.394500000000001</v>
      </c>
      <c r="AL41">
        <v>1.7430000000000001</v>
      </c>
      <c r="AM41">
        <v>0</v>
      </c>
      <c r="AN41">
        <v>0.59302999999999995</v>
      </c>
      <c r="AO41">
        <v>0</v>
      </c>
      <c r="AP41">
        <v>3.843</v>
      </c>
      <c r="AQ41">
        <v>0</v>
      </c>
      <c r="AR41">
        <v>8.8320000000000007</v>
      </c>
      <c r="AS41">
        <v>14.7972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2632.7507999999998</v>
      </c>
    </row>
    <row r="42" spans="1:117">
      <c r="A42" t="s">
        <v>84</v>
      </c>
      <c r="B42">
        <v>0</v>
      </c>
      <c r="C42">
        <v>42</v>
      </c>
      <c r="D42">
        <v>0</v>
      </c>
      <c r="E42">
        <v>0</v>
      </c>
      <c r="F42">
        <v>68.960999999999999</v>
      </c>
      <c r="G42">
        <v>0</v>
      </c>
      <c r="H42">
        <v>0</v>
      </c>
      <c r="I42">
        <v>87.68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136.5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51.394500000000001</v>
      </c>
      <c r="AL42">
        <v>9.2959999999999994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8.8320000000000007</v>
      </c>
      <c r="AS42">
        <v>14.7972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2621.3637999999996</v>
      </c>
    </row>
    <row r="43" spans="1:117">
      <c r="A43" t="s">
        <v>85</v>
      </c>
      <c r="B43">
        <v>0</v>
      </c>
      <c r="C43">
        <v>42</v>
      </c>
      <c r="D43">
        <v>0</v>
      </c>
      <c r="E43">
        <v>0</v>
      </c>
      <c r="F43">
        <v>68.960999999999999</v>
      </c>
      <c r="G43">
        <v>0</v>
      </c>
      <c r="H43">
        <v>0</v>
      </c>
      <c r="I43">
        <v>87.68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136.5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51.394500000000001</v>
      </c>
      <c r="AL43">
        <v>70.882000000000005</v>
      </c>
      <c r="AM43">
        <v>0</v>
      </c>
      <c r="AN43">
        <v>0.59302999999999995</v>
      </c>
      <c r="AO43">
        <v>0</v>
      </c>
      <c r="AP43">
        <v>11.922267</v>
      </c>
      <c r="AQ43">
        <v>0</v>
      </c>
      <c r="AR43">
        <v>49.68</v>
      </c>
      <c r="AS43">
        <v>24.75168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2741.8315469999998</v>
      </c>
    </row>
    <row r="44" spans="1:117">
      <c r="A44" t="s">
        <v>86</v>
      </c>
      <c r="B44">
        <v>0</v>
      </c>
      <c r="C44">
        <v>42</v>
      </c>
      <c r="D44">
        <v>0</v>
      </c>
      <c r="E44">
        <v>0</v>
      </c>
      <c r="F44">
        <v>68.960999999999999</v>
      </c>
      <c r="G44">
        <v>0</v>
      </c>
      <c r="H44">
        <v>0</v>
      </c>
      <c r="I44">
        <v>87.68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136.5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51.394500000000001</v>
      </c>
      <c r="AL44">
        <v>70.882000000000005</v>
      </c>
      <c r="AM44">
        <v>0</v>
      </c>
      <c r="AN44">
        <v>0.59302999999999995</v>
      </c>
      <c r="AO44">
        <v>0</v>
      </c>
      <c r="AP44">
        <v>11.922267</v>
      </c>
      <c r="AQ44">
        <v>0</v>
      </c>
      <c r="AR44">
        <v>49.68</v>
      </c>
      <c r="AS44">
        <v>24.75168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2741.8315469999998</v>
      </c>
    </row>
    <row r="45" spans="1:117">
      <c r="A45" t="s">
        <v>87</v>
      </c>
      <c r="B45">
        <v>0</v>
      </c>
      <c r="C45">
        <v>42</v>
      </c>
      <c r="D45">
        <v>0</v>
      </c>
      <c r="E45">
        <v>0</v>
      </c>
      <c r="F45">
        <v>68.960999999999999</v>
      </c>
      <c r="G45">
        <v>0</v>
      </c>
      <c r="H45">
        <v>0</v>
      </c>
      <c r="I45">
        <v>87.68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136.5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51.394500000000001</v>
      </c>
      <c r="AL45">
        <v>70.882000000000005</v>
      </c>
      <c r="AM45">
        <v>0</v>
      </c>
      <c r="AN45">
        <v>0.59302999999999995</v>
      </c>
      <c r="AO45">
        <v>0</v>
      </c>
      <c r="AP45">
        <v>11.922267</v>
      </c>
      <c r="AQ45">
        <v>0</v>
      </c>
      <c r="AR45">
        <v>6.6239999999999997</v>
      </c>
      <c r="AS45">
        <v>24.75168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2698.7755469999997</v>
      </c>
    </row>
    <row r="46" spans="1:117">
      <c r="A46" t="s">
        <v>88</v>
      </c>
      <c r="B46">
        <v>0</v>
      </c>
      <c r="C46">
        <v>42</v>
      </c>
      <c r="D46">
        <v>0</v>
      </c>
      <c r="E46">
        <v>0</v>
      </c>
      <c r="F46">
        <v>68.960999999999999</v>
      </c>
      <c r="G46">
        <v>0</v>
      </c>
      <c r="H46">
        <v>0</v>
      </c>
      <c r="I46">
        <v>87.68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136.5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51.394500000000001</v>
      </c>
      <c r="AL46">
        <v>70.882000000000005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6.6239999999999997</v>
      </c>
      <c r="AS46">
        <v>24.75168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2677.5262399999997</v>
      </c>
    </row>
    <row r="47" spans="1:117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68.960999999999999</v>
      </c>
      <c r="G47">
        <v>0</v>
      </c>
      <c r="H47">
        <v>0</v>
      </c>
      <c r="I47">
        <v>87.68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136.5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51.394500000000001</v>
      </c>
      <c r="AL47">
        <v>12.782</v>
      </c>
      <c r="AM47">
        <v>0</v>
      </c>
      <c r="AN47">
        <v>0.59302999999999995</v>
      </c>
      <c r="AO47">
        <v>0.441</v>
      </c>
      <c r="AP47">
        <v>3.843</v>
      </c>
      <c r="AQ47">
        <v>0</v>
      </c>
      <c r="AR47">
        <v>6.6239999999999997</v>
      </c>
      <c r="AS47">
        <v>9.4163999999999994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2604.0069600000002</v>
      </c>
    </row>
    <row r="48" spans="1:117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68.960999999999999</v>
      </c>
      <c r="G48">
        <v>0</v>
      </c>
      <c r="H48">
        <v>0</v>
      </c>
      <c r="I48">
        <v>87.68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136.5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51.394500000000001</v>
      </c>
      <c r="AL48">
        <v>2.9049999999999998</v>
      </c>
      <c r="AM48">
        <v>0</v>
      </c>
      <c r="AN48">
        <v>0.59302999999999995</v>
      </c>
      <c r="AO48">
        <v>0.441</v>
      </c>
      <c r="AP48">
        <v>3.843</v>
      </c>
      <c r="AQ48">
        <v>0</v>
      </c>
      <c r="AR48">
        <v>6.6239999999999997</v>
      </c>
      <c r="AS48">
        <v>9.4163999999999994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2594.1299600000002</v>
      </c>
    </row>
    <row r="49" spans="1:117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68.960999999999999</v>
      </c>
      <c r="G49">
        <v>0</v>
      </c>
      <c r="H49">
        <v>0</v>
      </c>
      <c r="I49">
        <v>87.68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136.5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51.394500000000001</v>
      </c>
      <c r="AL49">
        <v>2.9049999999999998</v>
      </c>
      <c r="AM49">
        <v>0</v>
      </c>
      <c r="AN49">
        <v>0.59302999999999995</v>
      </c>
      <c r="AO49">
        <v>0.441</v>
      </c>
      <c r="AP49">
        <v>3.843</v>
      </c>
      <c r="AQ49">
        <v>0</v>
      </c>
      <c r="AR49">
        <v>6.6239999999999997</v>
      </c>
      <c r="AS49">
        <v>9.4163999999999994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2594.1299600000002</v>
      </c>
    </row>
    <row r="50" spans="1:117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68.960999999999999</v>
      </c>
      <c r="G50">
        <v>0</v>
      </c>
      <c r="H50">
        <v>0</v>
      </c>
      <c r="I50">
        <v>87.68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136.5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51.394500000000001</v>
      </c>
      <c r="AL50">
        <v>2.9049999999999998</v>
      </c>
      <c r="AM50">
        <v>0</v>
      </c>
      <c r="AN50">
        <v>0.59302999999999995</v>
      </c>
      <c r="AO50">
        <v>0.441</v>
      </c>
      <c r="AP50">
        <v>3.843</v>
      </c>
      <c r="AQ50">
        <v>0</v>
      </c>
      <c r="AR50">
        <v>6.6239999999999997</v>
      </c>
      <c r="AS50">
        <v>9.4163999999999994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2594.1299600000002</v>
      </c>
    </row>
    <row r="51" spans="1:117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87.68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136.5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51.394500000000001</v>
      </c>
      <c r="AL51">
        <v>2.9049999999999998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6.6239999999999997</v>
      </c>
      <c r="AS51">
        <v>9.4163999999999994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2593.6889600000004</v>
      </c>
    </row>
    <row r="52" spans="1:117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87.68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136.5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51.394500000000001</v>
      </c>
      <c r="AL52">
        <v>2.9049999999999998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6.6239999999999997</v>
      </c>
      <c r="AS52">
        <v>9.4163999999999994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2593.6889600000004</v>
      </c>
    </row>
    <row r="53" spans="1:117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87.68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136.5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51.394500000000001</v>
      </c>
      <c r="AL53">
        <v>2.9049999999999998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6.6239999999999997</v>
      </c>
      <c r="AS53">
        <v>9.4163999999999994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2593.6889600000004</v>
      </c>
    </row>
    <row r="54" spans="1:117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87.68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136.5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51.394500000000001</v>
      </c>
      <c r="AL54">
        <v>2.9049999999999998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6.6239999999999997</v>
      </c>
      <c r="AS54">
        <v>9.4163999999999994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2593.6889600000004</v>
      </c>
    </row>
    <row r="55" spans="1:117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87.68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136.5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51.394500000000001</v>
      </c>
      <c r="AL55">
        <v>2.9049999999999998</v>
      </c>
      <c r="AM55">
        <v>0</v>
      </c>
      <c r="AN55">
        <v>0.59302999999999995</v>
      </c>
      <c r="AO55">
        <v>0</v>
      </c>
      <c r="AP55">
        <v>11.922267</v>
      </c>
      <c r="AQ55">
        <v>0</v>
      </c>
      <c r="AR55">
        <v>4.4160000000000004</v>
      </c>
      <c r="AS55">
        <v>9.4163999999999994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2599.5602270000009</v>
      </c>
    </row>
    <row r="56" spans="1:117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87.68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136.5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51.394500000000001</v>
      </c>
      <c r="AL56">
        <v>2.9049999999999998</v>
      </c>
      <c r="AM56">
        <v>0</v>
      </c>
      <c r="AN56">
        <v>0.59302999999999995</v>
      </c>
      <c r="AO56">
        <v>0</v>
      </c>
      <c r="AP56">
        <v>11.922267</v>
      </c>
      <c r="AQ56">
        <v>0</v>
      </c>
      <c r="AR56">
        <v>4.4160000000000004</v>
      </c>
      <c r="AS56">
        <v>9.4163999999999994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2599.5602270000009</v>
      </c>
    </row>
    <row r="57" spans="1:117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68.418000000000006</v>
      </c>
      <c r="G57">
        <v>0</v>
      </c>
      <c r="H57">
        <v>0</v>
      </c>
      <c r="I57">
        <v>87.68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136.5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51.394500000000001</v>
      </c>
      <c r="AL57">
        <v>12.782</v>
      </c>
      <c r="AM57">
        <v>0</v>
      </c>
      <c r="AN57">
        <v>0.59302999999999995</v>
      </c>
      <c r="AO57">
        <v>0</v>
      </c>
      <c r="AP57">
        <v>11.922267</v>
      </c>
      <c r="AQ57">
        <v>0</v>
      </c>
      <c r="AR57">
        <v>49.68</v>
      </c>
      <c r="AS57">
        <v>9.4163999999999994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2660.6790269999997</v>
      </c>
    </row>
    <row r="58" spans="1:117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68.418000000000006</v>
      </c>
      <c r="G58">
        <v>0</v>
      </c>
      <c r="H58">
        <v>0</v>
      </c>
      <c r="I58">
        <v>87.68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136.5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51.394500000000001</v>
      </c>
      <c r="AL58">
        <v>12.782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49.68</v>
      </c>
      <c r="AS58">
        <v>9.4163999999999994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2652.5997599999996</v>
      </c>
    </row>
    <row r="59" spans="1:117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68.418000000000006</v>
      </c>
      <c r="G59">
        <v>0</v>
      </c>
      <c r="H59">
        <v>0</v>
      </c>
      <c r="I59">
        <v>87.68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136.5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45.221499999999999</v>
      </c>
      <c r="X59">
        <v>98.34375</v>
      </c>
      <c r="Y59">
        <v>0</v>
      </c>
      <c r="Z59">
        <v>2.2000000000000002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51.394500000000001</v>
      </c>
      <c r="AL59">
        <v>12.782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6.6239999999999997</v>
      </c>
      <c r="AS59">
        <v>9.4163999999999994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2604.69796</v>
      </c>
    </row>
    <row r="60" spans="1:117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68.418000000000006</v>
      </c>
      <c r="G60">
        <v>0</v>
      </c>
      <c r="H60">
        <v>0</v>
      </c>
      <c r="I60">
        <v>87.68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136.5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51.394500000000001</v>
      </c>
      <c r="AL60">
        <v>12.782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6.6239999999999997</v>
      </c>
      <c r="AS60">
        <v>9.4163999999999994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2602.4979600000001</v>
      </c>
    </row>
    <row r="61" spans="1:117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68.418000000000006</v>
      </c>
      <c r="G61">
        <v>0</v>
      </c>
      <c r="H61">
        <v>0</v>
      </c>
      <c r="I61">
        <v>87.68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136.5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51.394500000000001</v>
      </c>
      <c r="AL61">
        <v>12.782</v>
      </c>
      <c r="AM61">
        <v>0</v>
      </c>
      <c r="AN61">
        <v>0.59302999999999995</v>
      </c>
      <c r="AO61">
        <v>0.29399999999999998</v>
      </c>
      <c r="AP61">
        <v>3.843</v>
      </c>
      <c r="AQ61">
        <v>0</v>
      </c>
      <c r="AR61">
        <v>6.6239999999999997</v>
      </c>
      <c r="AS61">
        <v>9.4163999999999994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2602.79196</v>
      </c>
    </row>
    <row r="62" spans="1:117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68.418000000000006</v>
      </c>
      <c r="G62">
        <v>0</v>
      </c>
      <c r="H62">
        <v>0</v>
      </c>
      <c r="I62">
        <v>87.68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136.5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51.394500000000001</v>
      </c>
      <c r="AL62">
        <v>12.782</v>
      </c>
      <c r="AM62">
        <v>0</v>
      </c>
      <c r="AN62">
        <v>0.59302999999999995</v>
      </c>
      <c r="AO62">
        <v>0.29399999999999998</v>
      </c>
      <c r="AP62">
        <v>3.843</v>
      </c>
      <c r="AQ62">
        <v>15.561</v>
      </c>
      <c r="AR62">
        <v>6.6239999999999997</v>
      </c>
      <c r="AS62">
        <v>9.4163999999999994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2618.3529600000002</v>
      </c>
    </row>
    <row r="63" spans="1:117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68.418000000000006</v>
      </c>
      <c r="G63">
        <v>0</v>
      </c>
      <c r="H63">
        <v>0</v>
      </c>
      <c r="I63">
        <v>87.68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136.5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51.394500000000001</v>
      </c>
      <c r="AL63">
        <v>70.882000000000005</v>
      </c>
      <c r="AM63">
        <v>0</v>
      </c>
      <c r="AN63">
        <v>0.59302999999999995</v>
      </c>
      <c r="AO63">
        <v>0.29399999999999998</v>
      </c>
      <c r="AP63">
        <v>3.843</v>
      </c>
      <c r="AQ63">
        <v>15.561</v>
      </c>
      <c r="AR63">
        <v>6.6239999999999997</v>
      </c>
      <c r="AS63">
        <v>14.7972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2681.83376</v>
      </c>
    </row>
    <row r="64" spans="1:117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68.418000000000006</v>
      </c>
      <c r="G64">
        <v>0</v>
      </c>
      <c r="H64">
        <v>0</v>
      </c>
      <c r="I64">
        <v>87.68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136.5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51.394500000000001</v>
      </c>
      <c r="AL64">
        <v>70.882000000000005</v>
      </c>
      <c r="AM64">
        <v>0</v>
      </c>
      <c r="AN64">
        <v>0.59302999999999995</v>
      </c>
      <c r="AO64">
        <v>0.29399999999999998</v>
      </c>
      <c r="AP64">
        <v>3.843</v>
      </c>
      <c r="AQ64">
        <v>15.561</v>
      </c>
      <c r="AR64">
        <v>6.6239999999999997</v>
      </c>
      <c r="AS64">
        <v>14.7972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2702.6677599999998</v>
      </c>
    </row>
    <row r="65" spans="1:117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68.418000000000006</v>
      </c>
      <c r="G65">
        <v>0</v>
      </c>
      <c r="H65">
        <v>0</v>
      </c>
      <c r="I65">
        <v>87.68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136.5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51.394500000000001</v>
      </c>
      <c r="AL65">
        <v>70.882000000000005</v>
      </c>
      <c r="AM65">
        <v>0</v>
      </c>
      <c r="AN65">
        <v>0.59302999999999995</v>
      </c>
      <c r="AO65">
        <v>0</v>
      </c>
      <c r="AP65">
        <v>4.4835000000000003</v>
      </c>
      <c r="AQ65">
        <v>15.561</v>
      </c>
      <c r="AR65">
        <v>49.68</v>
      </c>
      <c r="AS65">
        <v>12.1068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2743.37986</v>
      </c>
    </row>
    <row r="66" spans="1:117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68.418000000000006</v>
      </c>
      <c r="G66">
        <v>0</v>
      </c>
      <c r="H66">
        <v>0</v>
      </c>
      <c r="I66">
        <v>87.68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136.5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51.394500000000001</v>
      </c>
      <c r="AL66">
        <v>70.882000000000005</v>
      </c>
      <c r="AM66">
        <v>0</v>
      </c>
      <c r="AN66">
        <v>0.59302999999999995</v>
      </c>
      <c r="AO66">
        <v>0</v>
      </c>
      <c r="AP66">
        <v>4.4835000000000003</v>
      </c>
      <c r="AQ66">
        <v>31.122</v>
      </c>
      <c r="AR66">
        <v>49.68</v>
      </c>
      <c r="AS66">
        <v>12.1068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2758.9408599999997</v>
      </c>
    </row>
    <row r="67" spans="1:117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68.418000000000006</v>
      </c>
      <c r="G67">
        <v>0</v>
      </c>
      <c r="H67">
        <v>0</v>
      </c>
      <c r="I67">
        <v>87.68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136.5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22.728000000000002</v>
      </c>
      <c r="AI67">
        <v>0</v>
      </c>
      <c r="AJ67">
        <v>0</v>
      </c>
      <c r="AK67">
        <v>51.394500000000001</v>
      </c>
      <c r="AL67">
        <v>40.088999999999999</v>
      </c>
      <c r="AM67">
        <v>0</v>
      </c>
      <c r="AN67">
        <v>0.59302999999999995</v>
      </c>
      <c r="AO67">
        <v>0</v>
      </c>
      <c r="AP67">
        <v>4.4835000000000003</v>
      </c>
      <c r="AQ67">
        <v>31.122</v>
      </c>
      <c r="AR67">
        <v>8.8320000000000007</v>
      </c>
      <c r="AS67">
        <v>12.1068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2689.1938599999999</v>
      </c>
    </row>
    <row r="68" spans="1:117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68.418000000000006</v>
      </c>
      <c r="G68">
        <v>0</v>
      </c>
      <c r="H68">
        <v>0</v>
      </c>
      <c r="I68">
        <v>87.68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136.5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42.615000000000002</v>
      </c>
      <c r="AI68">
        <v>0</v>
      </c>
      <c r="AJ68">
        <v>0</v>
      </c>
      <c r="AK68">
        <v>51.394500000000001</v>
      </c>
      <c r="AL68">
        <v>40.088999999999999</v>
      </c>
      <c r="AM68">
        <v>0</v>
      </c>
      <c r="AN68">
        <v>0.59302999999999995</v>
      </c>
      <c r="AO68">
        <v>0</v>
      </c>
      <c r="AP68">
        <v>4.4835000000000003</v>
      </c>
      <c r="AQ68">
        <v>31.122</v>
      </c>
      <c r="AR68">
        <v>6.6239999999999997</v>
      </c>
      <c r="AS68">
        <v>12.1068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2706.8728599999995</v>
      </c>
    </row>
    <row r="69" spans="1:117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68.418000000000006</v>
      </c>
      <c r="G69">
        <v>0</v>
      </c>
      <c r="H69">
        <v>0</v>
      </c>
      <c r="I69">
        <v>87.68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136.5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41.276000000000003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42.615000000000002</v>
      </c>
      <c r="AI69">
        <v>0</v>
      </c>
      <c r="AJ69">
        <v>0</v>
      </c>
      <c r="AK69">
        <v>51.394500000000001</v>
      </c>
      <c r="AL69">
        <v>40.088999999999999</v>
      </c>
      <c r="AM69">
        <v>0</v>
      </c>
      <c r="AN69">
        <v>0.59302999999999995</v>
      </c>
      <c r="AO69">
        <v>0</v>
      </c>
      <c r="AP69">
        <v>4.4835000000000003</v>
      </c>
      <c r="AQ69">
        <v>31.122</v>
      </c>
      <c r="AR69">
        <v>4.4160000000000004</v>
      </c>
      <c r="AS69">
        <v>12.1068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2700.7193599999996</v>
      </c>
    </row>
    <row r="70" spans="1:117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68.418000000000006</v>
      </c>
      <c r="G70">
        <v>0</v>
      </c>
      <c r="H70">
        <v>0</v>
      </c>
      <c r="I70">
        <v>87.68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136.5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41.276000000000003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51.394500000000001</v>
      </c>
      <c r="AL70">
        <v>40.088999999999999</v>
      </c>
      <c r="AM70">
        <v>4.7988</v>
      </c>
      <c r="AN70">
        <v>0.59302999999999995</v>
      </c>
      <c r="AO70">
        <v>0</v>
      </c>
      <c r="AP70">
        <v>4.4835000000000003</v>
      </c>
      <c r="AQ70">
        <v>31.122</v>
      </c>
      <c r="AR70">
        <v>4.4160000000000004</v>
      </c>
      <c r="AS70">
        <v>12.1068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2705.5181599999996</v>
      </c>
    </row>
    <row r="71" spans="1:117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68.418000000000006</v>
      </c>
      <c r="G71">
        <v>0</v>
      </c>
      <c r="H71">
        <v>0</v>
      </c>
      <c r="I71">
        <v>87.68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136.5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41.276000000000003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61.555</v>
      </c>
      <c r="AI71">
        <v>0</v>
      </c>
      <c r="AJ71">
        <v>0</v>
      </c>
      <c r="AK71">
        <v>51.394500000000001</v>
      </c>
      <c r="AL71">
        <v>51.128</v>
      </c>
      <c r="AM71">
        <v>15.804048</v>
      </c>
      <c r="AN71">
        <v>0.59302999999999995</v>
      </c>
      <c r="AO71">
        <v>0</v>
      </c>
      <c r="AP71">
        <v>5.1239999999999997</v>
      </c>
      <c r="AQ71">
        <v>31.122</v>
      </c>
      <c r="AR71">
        <v>4.4160000000000004</v>
      </c>
      <c r="AS71">
        <v>12.1068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2748.4639079999997</v>
      </c>
    </row>
    <row r="72" spans="1:117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68.418000000000006</v>
      </c>
      <c r="G72">
        <v>0</v>
      </c>
      <c r="H72">
        <v>0</v>
      </c>
      <c r="I72">
        <v>87.68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136.5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41.276000000000003</v>
      </c>
      <c r="X72">
        <v>98.34375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85.23</v>
      </c>
      <c r="AI72">
        <v>3.1825000000000001</v>
      </c>
      <c r="AJ72">
        <v>0</v>
      </c>
      <c r="AK72">
        <v>51.394500000000001</v>
      </c>
      <c r="AL72">
        <v>51.128</v>
      </c>
      <c r="AM72">
        <v>15.804048</v>
      </c>
      <c r="AN72">
        <v>0.59302999999999995</v>
      </c>
      <c r="AO72">
        <v>0</v>
      </c>
      <c r="AP72">
        <v>5.1239999999999997</v>
      </c>
      <c r="AQ72">
        <v>31.122</v>
      </c>
      <c r="AR72">
        <v>4.4160000000000004</v>
      </c>
      <c r="AS72">
        <v>12.1068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2789.546308</v>
      </c>
    </row>
    <row r="73" spans="1:117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68.418000000000006</v>
      </c>
      <c r="G73">
        <v>0</v>
      </c>
      <c r="H73">
        <v>0</v>
      </c>
      <c r="I73">
        <v>87.68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136.5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41.276000000000003</v>
      </c>
      <c r="X73">
        <v>98.34375</v>
      </c>
      <c r="Y73">
        <v>0</v>
      </c>
      <c r="Z73">
        <v>0</v>
      </c>
      <c r="AA73">
        <v>13.983000000000001</v>
      </c>
      <c r="AB73">
        <v>0</v>
      </c>
      <c r="AC73">
        <v>0</v>
      </c>
      <c r="AD73">
        <v>9.1149000000000004</v>
      </c>
      <c r="AE73">
        <v>16.478852</v>
      </c>
      <c r="AF73">
        <v>8.8740000000000006</v>
      </c>
      <c r="AG73">
        <v>0</v>
      </c>
      <c r="AH73">
        <v>108.905</v>
      </c>
      <c r="AI73">
        <v>6.3650000000000002</v>
      </c>
      <c r="AJ73">
        <v>0</v>
      </c>
      <c r="AK73">
        <v>51.394500000000001</v>
      </c>
      <c r="AL73">
        <v>51.128</v>
      </c>
      <c r="AM73">
        <v>15.804048</v>
      </c>
      <c r="AN73">
        <v>0.59302999999999995</v>
      </c>
      <c r="AO73">
        <v>0</v>
      </c>
      <c r="AP73">
        <v>5.1239999999999997</v>
      </c>
      <c r="AQ73">
        <v>62.244</v>
      </c>
      <c r="AR73">
        <v>11.04</v>
      </c>
      <c r="AS73">
        <v>12.1068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2861.1018080000003</v>
      </c>
    </row>
    <row r="74" spans="1:117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68.418000000000006</v>
      </c>
      <c r="G74">
        <v>0</v>
      </c>
      <c r="H74">
        <v>0</v>
      </c>
      <c r="I74">
        <v>87.68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136.5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41.276000000000003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18.229800000000001</v>
      </c>
      <c r="AE74">
        <v>16.478852</v>
      </c>
      <c r="AF74">
        <v>8.8740000000000006</v>
      </c>
      <c r="AG74">
        <v>0</v>
      </c>
      <c r="AH74">
        <v>123.11</v>
      </c>
      <c r="AI74">
        <v>32.700823999999997</v>
      </c>
      <c r="AJ74">
        <v>0</v>
      </c>
      <c r="AK74">
        <v>51.394500000000001</v>
      </c>
      <c r="AL74">
        <v>51.128</v>
      </c>
      <c r="AM74">
        <v>15.804048</v>
      </c>
      <c r="AN74">
        <v>0.59302999999999995</v>
      </c>
      <c r="AO74">
        <v>0</v>
      </c>
      <c r="AP74">
        <v>5.1239999999999997</v>
      </c>
      <c r="AQ74">
        <v>62.244</v>
      </c>
      <c r="AR74">
        <v>11.04</v>
      </c>
      <c r="AS74">
        <v>12.1068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2937.9895720000004</v>
      </c>
    </row>
    <row r="75" spans="1:117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68.418000000000006</v>
      </c>
      <c r="G75">
        <v>0</v>
      </c>
      <c r="H75">
        <v>0</v>
      </c>
      <c r="I75">
        <v>87.68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136.5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41.276000000000003</v>
      </c>
      <c r="X75">
        <v>98.34375</v>
      </c>
      <c r="Y75">
        <v>0</v>
      </c>
      <c r="Z75">
        <v>3.3</v>
      </c>
      <c r="AA75">
        <v>39.5</v>
      </c>
      <c r="AB75">
        <v>26.34008</v>
      </c>
      <c r="AC75">
        <v>2.5468000000000002</v>
      </c>
      <c r="AD75">
        <v>27.408107999999999</v>
      </c>
      <c r="AE75">
        <v>32.957704</v>
      </c>
      <c r="AF75">
        <v>18.734000000000002</v>
      </c>
      <c r="AG75">
        <v>0</v>
      </c>
      <c r="AH75">
        <v>132.58000000000001</v>
      </c>
      <c r="AI75">
        <v>32.700823999999997</v>
      </c>
      <c r="AJ75">
        <v>0</v>
      </c>
      <c r="AK75">
        <v>51.394500000000001</v>
      </c>
      <c r="AL75">
        <v>38.345999999999997</v>
      </c>
      <c r="AM75">
        <v>15.804048</v>
      </c>
      <c r="AN75">
        <v>0.59302999999999995</v>
      </c>
      <c r="AO75">
        <v>0</v>
      </c>
      <c r="AP75">
        <v>5.1239999999999997</v>
      </c>
      <c r="AQ75">
        <v>62.244</v>
      </c>
      <c r="AR75">
        <v>8.8320000000000007</v>
      </c>
      <c r="AS75">
        <v>12.1068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2998.458572</v>
      </c>
    </row>
    <row r="76" spans="1:117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68.960999999999999</v>
      </c>
      <c r="G76">
        <v>0</v>
      </c>
      <c r="H76">
        <v>0</v>
      </c>
      <c r="I76">
        <v>87.68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136.5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41.276000000000003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51.394500000000001</v>
      </c>
      <c r="AL76">
        <v>38.345999999999997</v>
      </c>
      <c r="AM76">
        <v>15.804048</v>
      </c>
      <c r="AN76">
        <v>0.59302999999999995</v>
      </c>
      <c r="AO76">
        <v>0</v>
      </c>
      <c r="AP76">
        <v>5.1239999999999997</v>
      </c>
      <c r="AQ76">
        <v>62.244</v>
      </c>
      <c r="AR76">
        <v>8.8320000000000007</v>
      </c>
      <c r="AS76">
        <v>12.1068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3092.1363609999994</v>
      </c>
    </row>
    <row r="77" spans="1:117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68.960999999999999</v>
      </c>
      <c r="G77">
        <v>0</v>
      </c>
      <c r="H77">
        <v>0</v>
      </c>
      <c r="I77">
        <v>87.68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136.5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41.276000000000003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51.394500000000001</v>
      </c>
      <c r="AL77">
        <v>38.345999999999997</v>
      </c>
      <c r="AM77">
        <v>15.804048</v>
      </c>
      <c r="AN77">
        <v>0.59302999999999995</v>
      </c>
      <c r="AO77">
        <v>0</v>
      </c>
      <c r="AP77">
        <v>5.1239999999999997</v>
      </c>
      <c r="AQ77">
        <v>62.244</v>
      </c>
      <c r="AR77">
        <v>8.8320000000000007</v>
      </c>
      <c r="AS77">
        <v>12.1068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3092.1363609999994</v>
      </c>
    </row>
    <row r="78" spans="1:117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68.960999999999999</v>
      </c>
      <c r="G78">
        <v>0</v>
      </c>
      <c r="H78">
        <v>0</v>
      </c>
      <c r="I78">
        <v>87.68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136.5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41.276000000000003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16.350411999999999</v>
      </c>
      <c r="AJ78">
        <v>0</v>
      </c>
      <c r="AK78">
        <v>51.394500000000001</v>
      </c>
      <c r="AL78">
        <v>38.345999999999997</v>
      </c>
      <c r="AM78">
        <v>15.804048</v>
      </c>
      <c r="AN78">
        <v>0.59302999999999995</v>
      </c>
      <c r="AO78">
        <v>0</v>
      </c>
      <c r="AP78">
        <v>5.1239999999999997</v>
      </c>
      <c r="AQ78">
        <v>62.244</v>
      </c>
      <c r="AR78">
        <v>8.8320000000000007</v>
      </c>
      <c r="AS78">
        <v>12.1068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3066.089007999999</v>
      </c>
    </row>
    <row r="79" spans="1:117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68.960999999999999</v>
      </c>
      <c r="G79">
        <v>0</v>
      </c>
      <c r="H79">
        <v>0</v>
      </c>
      <c r="I79">
        <v>87.68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136.5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45.221499999999999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16.350411999999999</v>
      </c>
      <c r="AJ79">
        <v>0</v>
      </c>
      <c r="AK79">
        <v>51.394500000000001</v>
      </c>
      <c r="AL79">
        <v>38.345999999999997</v>
      </c>
      <c r="AM79">
        <v>15.804048</v>
      </c>
      <c r="AN79">
        <v>0.59302999999999995</v>
      </c>
      <c r="AO79">
        <v>0</v>
      </c>
      <c r="AP79">
        <v>5.1239999999999997</v>
      </c>
      <c r="AQ79">
        <v>62.244</v>
      </c>
      <c r="AR79">
        <v>12.144</v>
      </c>
      <c r="AS79">
        <v>12.1068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3059.8434279999992</v>
      </c>
    </row>
    <row r="80" spans="1:117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68.960999999999999</v>
      </c>
      <c r="G80">
        <v>0</v>
      </c>
      <c r="H80">
        <v>0</v>
      </c>
      <c r="I80">
        <v>87.68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136.5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45.221499999999999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51.394500000000001</v>
      </c>
      <c r="AL80">
        <v>38.345999999999997</v>
      </c>
      <c r="AM80">
        <v>15.804048</v>
      </c>
      <c r="AN80">
        <v>0.59302999999999995</v>
      </c>
      <c r="AO80">
        <v>0</v>
      </c>
      <c r="AP80">
        <v>5.1239999999999997</v>
      </c>
      <c r="AQ80">
        <v>62.244</v>
      </c>
      <c r="AR80">
        <v>12.144</v>
      </c>
      <c r="AS80">
        <v>12.1068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3047.3120159999994</v>
      </c>
    </row>
    <row r="81" spans="1:117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68.960999999999999</v>
      </c>
      <c r="G81">
        <v>0</v>
      </c>
      <c r="H81">
        <v>0</v>
      </c>
      <c r="I81">
        <v>87.68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136.5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45.221499999999999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29.58</v>
      </c>
      <c r="AG81">
        <v>0</v>
      </c>
      <c r="AH81">
        <v>123.11</v>
      </c>
      <c r="AI81">
        <v>0</v>
      </c>
      <c r="AJ81">
        <v>0</v>
      </c>
      <c r="AK81">
        <v>51.394500000000001</v>
      </c>
      <c r="AL81">
        <v>38.345999999999997</v>
      </c>
      <c r="AM81">
        <v>15.804048</v>
      </c>
      <c r="AN81">
        <v>0.59302999999999995</v>
      </c>
      <c r="AO81">
        <v>0</v>
      </c>
      <c r="AP81">
        <v>5.1239999999999997</v>
      </c>
      <c r="AQ81">
        <v>62.244</v>
      </c>
      <c r="AR81">
        <v>49.68</v>
      </c>
      <c r="AS81">
        <v>12.1068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3048.7770159999995</v>
      </c>
    </row>
    <row r="82" spans="1:117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68.960999999999999</v>
      </c>
      <c r="G82">
        <v>0</v>
      </c>
      <c r="H82">
        <v>0</v>
      </c>
      <c r="I82">
        <v>87.68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136.5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45.221499999999999</v>
      </c>
      <c r="X82">
        <v>98.34375</v>
      </c>
      <c r="Y82">
        <v>0</v>
      </c>
      <c r="Z82">
        <v>0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108.905</v>
      </c>
      <c r="AI82">
        <v>0</v>
      </c>
      <c r="AJ82">
        <v>0</v>
      </c>
      <c r="AK82">
        <v>51.394500000000001</v>
      </c>
      <c r="AL82">
        <v>38.345999999999997</v>
      </c>
      <c r="AM82">
        <v>15.804048</v>
      </c>
      <c r="AN82">
        <v>0.59302999999999995</v>
      </c>
      <c r="AO82">
        <v>0</v>
      </c>
      <c r="AP82">
        <v>5.1239999999999997</v>
      </c>
      <c r="AQ82">
        <v>62.244</v>
      </c>
      <c r="AR82">
        <v>49.68</v>
      </c>
      <c r="AS82">
        <v>12.1068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2973.0708920000002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68.960999999999999</v>
      </c>
      <c r="G83">
        <v>0</v>
      </c>
      <c r="H83">
        <v>0</v>
      </c>
      <c r="I83">
        <v>88.775999999999996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136.5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45.221499999999999</v>
      </c>
      <c r="X83">
        <v>98.34375</v>
      </c>
      <c r="Y83">
        <v>0</v>
      </c>
      <c r="Z83">
        <v>0</v>
      </c>
      <c r="AA83">
        <v>13.983000000000001</v>
      </c>
      <c r="AB83">
        <v>13.0634</v>
      </c>
      <c r="AC83">
        <v>0</v>
      </c>
      <c r="AD83">
        <v>18.229800000000001</v>
      </c>
      <c r="AE83">
        <v>32.957704</v>
      </c>
      <c r="AF83">
        <v>9.86</v>
      </c>
      <c r="AG83">
        <v>0</v>
      </c>
      <c r="AH83">
        <v>85.23</v>
      </c>
      <c r="AI83">
        <v>0</v>
      </c>
      <c r="AJ83">
        <v>0</v>
      </c>
      <c r="AK83">
        <v>51.394500000000001</v>
      </c>
      <c r="AL83">
        <v>38.345999999999997</v>
      </c>
      <c r="AM83">
        <v>15.804048</v>
      </c>
      <c r="AN83">
        <v>0.59302999999999995</v>
      </c>
      <c r="AO83">
        <v>0</v>
      </c>
      <c r="AP83">
        <v>5.1239999999999997</v>
      </c>
      <c r="AQ83">
        <v>31.122</v>
      </c>
      <c r="AR83">
        <v>8.8320000000000007</v>
      </c>
      <c r="AS83">
        <v>12.1068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2830.7774600000002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136.5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45.221499999999999</v>
      </c>
      <c r="X84">
        <v>98.34375</v>
      </c>
      <c r="Y84">
        <v>0</v>
      </c>
      <c r="Z84">
        <v>0</v>
      </c>
      <c r="AA84">
        <v>7.0309999999999997</v>
      </c>
      <c r="AB84">
        <v>13.0634</v>
      </c>
      <c r="AC84">
        <v>0</v>
      </c>
      <c r="AD84">
        <v>9.1149000000000004</v>
      </c>
      <c r="AE84">
        <v>16.478852</v>
      </c>
      <c r="AF84">
        <v>8.8740000000000006</v>
      </c>
      <c r="AG84">
        <v>0</v>
      </c>
      <c r="AH84">
        <v>60.607999999999997</v>
      </c>
      <c r="AI84">
        <v>0</v>
      </c>
      <c r="AJ84">
        <v>0</v>
      </c>
      <c r="AK84">
        <v>51.394500000000001</v>
      </c>
      <c r="AL84">
        <v>25.564</v>
      </c>
      <c r="AM84">
        <v>15.804048</v>
      </c>
      <c r="AN84">
        <v>0.59302999999999995</v>
      </c>
      <c r="AO84">
        <v>0</v>
      </c>
      <c r="AP84">
        <v>5.1239999999999997</v>
      </c>
      <c r="AQ84">
        <v>31.122</v>
      </c>
      <c r="AR84">
        <v>6.6239999999999997</v>
      </c>
      <c r="AS84">
        <v>12.1068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2758.1767079999995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136.5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13.0634</v>
      </c>
      <c r="AC85">
        <v>0</v>
      </c>
      <c r="AD85">
        <v>9.1149000000000004</v>
      </c>
      <c r="AE85">
        <v>16.478852</v>
      </c>
      <c r="AF85">
        <v>8.8740000000000006</v>
      </c>
      <c r="AG85">
        <v>0</v>
      </c>
      <c r="AH85">
        <v>46.781799999999997</v>
      </c>
      <c r="AI85">
        <v>0</v>
      </c>
      <c r="AJ85">
        <v>0</v>
      </c>
      <c r="AK85">
        <v>51.394500000000001</v>
      </c>
      <c r="AL85">
        <v>25.564</v>
      </c>
      <c r="AM85">
        <v>15.804048</v>
      </c>
      <c r="AN85">
        <v>0.59302999999999995</v>
      </c>
      <c r="AO85">
        <v>0</v>
      </c>
      <c r="AP85">
        <v>5.7645</v>
      </c>
      <c r="AQ85">
        <v>31.122</v>
      </c>
      <c r="AR85">
        <v>6.6239999999999997</v>
      </c>
      <c r="AS85">
        <v>10.7616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2736.6148079999998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136.5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13.0634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46.781799999999997</v>
      </c>
      <c r="AI86">
        <v>0</v>
      </c>
      <c r="AJ86">
        <v>0</v>
      </c>
      <c r="AK86">
        <v>51.394500000000001</v>
      </c>
      <c r="AL86">
        <v>25.564</v>
      </c>
      <c r="AM86">
        <v>15.804048</v>
      </c>
      <c r="AN86">
        <v>0.59302999999999995</v>
      </c>
      <c r="AO86">
        <v>0</v>
      </c>
      <c r="AP86">
        <v>5.7645</v>
      </c>
      <c r="AQ86">
        <v>31.122</v>
      </c>
      <c r="AR86">
        <v>6.6239999999999997</v>
      </c>
      <c r="AS86">
        <v>10.7616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2727.4999079999998</v>
      </c>
    </row>
    <row r="87" spans="1:117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136.5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13.0634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46.781799999999997</v>
      </c>
      <c r="AI87">
        <v>0</v>
      </c>
      <c r="AJ87">
        <v>0</v>
      </c>
      <c r="AK87">
        <v>51.394500000000001</v>
      </c>
      <c r="AL87">
        <v>25.564</v>
      </c>
      <c r="AM87">
        <v>15.804048</v>
      </c>
      <c r="AN87">
        <v>0.59302999999999995</v>
      </c>
      <c r="AO87">
        <v>0</v>
      </c>
      <c r="AP87">
        <v>5.7645</v>
      </c>
      <c r="AQ87">
        <v>31.122</v>
      </c>
      <c r="AR87">
        <v>8.8320000000000007</v>
      </c>
      <c r="AS87">
        <v>10.7616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2730.2329080000004</v>
      </c>
    </row>
    <row r="88" spans="1:117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136.5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22.728000000000002</v>
      </c>
      <c r="AI88">
        <v>0</v>
      </c>
      <c r="AJ88">
        <v>0</v>
      </c>
      <c r="AK88">
        <v>51.394500000000001</v>
      </c>
      <c r="AL88">
        <v>25.564</v>
      </c>
      <c r="AM88">
        <v>15.804048</v>
      </c>
      <c r="AN88">
        <v>0.59302999999999995</v>
      </c>
      <c r="AO88">
        <v>0</v>
      </c>
      <c r="AP88">
        <v>5.7645</v>
      </c>
      <c r="AQ88">
        <v>31.122</v>
      </c>
      <c r="AR88">
        <v>8.8320000000000007</v>
      </c>
      <c r="AS88">
        <v>10.7616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2693.1157080000003</v>
      </c>
    </row>
    <row r="89" spans="1:117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136.5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22.728000000000002</v>
      </c>
      <c r="AI89">
        <v>0</v>
      </c>
      <c r="AJ89">
        <v>0</v>
      </c>
      <c r="AK89">
        <v>51.394500000000001</v>
      </c>
      <c r="AL89">
        <v>25.564</v>
      </c>
      <c r="AM89">
        <v>5.2786799999999996</v>
      </c>
      <c r="AN89">
        <v>0.59302999999999995</v>
      </c>
      <c r="AO89">
        <v>0</v>
      </c>
      <c r="AP89">
        <v>5.7645</v>
      </c>
      <c r="AQ89">
        <v>31.122</v>
      </c>
      <c r="AR89">
        <v>8.8320000000000007</v>
      </c>
      <c r="AS89">
        <v>10.7616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2682.5903400000002</v>
      </c>
    </row>
    <row r="90" spans="1:117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136.5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22.728000000000002</v>
      </c>
      <c r="AI90">
        <v>0</v>
      </c>
      <c r="AJ90">
        <v>0</v>
      </c>
      <c r="AK90">
        <v>51.394500000000001</v>
      </c>
      <c r="AL90">
        <v>25.564</v>
      </c>
      <c r="AM90">
        <v>5.2786799999999996</v>
      </c>
      <c r="AN90">
        <v>0.59302999999999995</v>
      </c>
      <c r="AO90">
        <v>0</v>
      </c>
      <c r="AP90">
        <v>5.7645</v>
      </c>
      <c r="AQ90">
        <v>31.122</v>
      </c>
      <c r="AR90">
        <v>8.8320000000000007</v>
      </c>
      <c r="AS90">
        <v>10.7616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2682.5903400000002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88.775999999999996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136.5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22.728000000000002</v>
      </c>
      <c r="AI91">
        <v>0</v>
      </c>
      <c r="AJ91">
        <v>0</v>
      </c>
      <c r="AK91">
        <v>51.394500000000001</v>
      </c>
      <c r="AL91">
        <v>12.782</v>
      </c>
      <c r="AM91">
        <v>0</v>
      </c>
      <c r="AN91">
        <v>0.59302999999999995</v>
      </c>
      <c r="AO91">
        <v>0</v>
      </c>
      <c r="AP91">
        <v>5.1239999999999997</v>
      </c>
      <c r="AQ91">
        <v>31.122</v>
      </c>
      <c r="AR91">
        <v>11.04</v>
      </c>
      <c r="AS91">
        <v>9.4163999999999994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2664.7519600000005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88.775999999999996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136.5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22.728000000000002</v>
      </c>
      <c r="AI92">
        <v>0</v>
      </c>
      <c r="AJ92">
        <v>0</v>
      </c>
      <c r="AK92">
        <v>51.394500000000001</v>
      </c>
      <c r="AL92">
        <v>12.782</v>
      </c>
      <c r="AM92">
        <v>0</v>
      </c>
      <c r="AN92">
        <v>0.59302999999999995</v>
      </c>
      <c r="AO92">
        <v>0</v>
      </c>
      <c r="AP92">
        <v>5.1239999999999997</v>
      </c>
      <c r="AQ92">
        <v>31.122</v>
      </c>
      <c r="AR92">
        <v>11.04</v>
      </c>
      <c r="AS92">
        <v>9.4163999999999994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2664.7519600000005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88.775999999999996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136.5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22.728000000000002</v>
      </c>
      <c r="AI93">
        <v>0</v>
      </c>
      <c r="AJ93">
        <v>0</v>
      </c>
      <c r="AK93">
        <v>51.394500000000001</v>
      </c>
      <c r="AL93">
        <v>2.9049999999999998</v>
      </c>
      <c r="AM93">
        <v>0</v>
      </c>
      <c r="AN93">
        <v>0.59302999999999995</v>
      </c>
      <c r="AO93">
        <v>0</v>
      </c>
      <c r="AP93">
        <v>5.7645</v>
      </c>
      <c r="AQ93">
        <v>31.122</v>
      </c>
      <c r="AR93">
        <v>11.04</v>
      </c>
      <c r="AS93">
        <v>9.4163999999999994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2655.515460000001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88.775999999999996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136.5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51.394500000000001</v>
      </c>
      <c r="AL94">
        <v>2.9049999999999998</v>
      </c>
      <c r="AM94">
        <v>0</v>
      </c>
      <c r="AN94">
        <v>0.59302999999999995</v>
      </c>
      <c r="AO94">
        <v>0</v>
      </c>
      <c r="AP94">
        <v>5.7645</v>
      </c>
      <c r="AQ94">
        <v>31.122</v>
      </c>
      <c r="AR94">
        <v>11.04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2632.7874600000009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88.775999999999996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136.5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51.394500000000001</v>
      </c>
      <c r="AL95">
        <v>2.9049999999999998</v>
      </c>
      <c r="AM95">
        <v>0</v>
      </c>
      <c r="AN95">
        <v>0.59302999999999995</v>
      </c>
      <c r="AO95">
        <v>0</v>
      </c>
      <c r="AP95">
        <v>5.7645</v>
      </c>
      <c r="AQ95">
        <v>31.122</v>
      </c>
      <c r="AR95">
        <v>15.456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2637.7284600000007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88.775999999999996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136.5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51.394500000000001</v>
      </c>
      <c r="AL96">
        <v>2.9049999999999998</v>
      </c>
      <c r="AM96">
        <v>0</v>
      </c>
      <c r="AN96">
        <v>0.59302999999999995</v>
      </c>
      <c r="AO96">
        <v>0</v>
      </c>
      <c r="AP96">
        <v>5.7645</v>
      </c>
      <c r="AQ96">
        <v>31.122</v>
      </c>
      <c r="AR96">
        <v>15.456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2637.7284600000007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88.775999999999996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136.5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51.394500000000001</v>
      </c>
      <c r="AL97">
        <v>2.9049999999999998</v>
      </c>
      <c r="AM97">
        <v>0</v>
      </c>
      <c r="AN97">
        <v>0.59302999999999995</v>
      </c>
      <c r="AO97">
        <v>0</v>
      </c>
      <c r="AP97">
        <v>5.7645</v>
      </c>
      <c r="AQ97">
        <v>31.122</v>
      </c>
      <c r="AR97">
        <v>15.456</v>
      </c>
      <c r="AS97">
        <v>12.1068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2640.4188600000007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88.775999999999996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136.5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51.394500000000001</v>
      </c>
      <c r="AL98">
        <v>2.9049999999999998</v>
      </c>
      <c r="AM98">
        <v>0</v>
      </c>
      <c r="AN98">
        <v>0.59302999999999995</v>
      </c>
      <c r="AO98">
        <v>0</v>
      </c>
      <c r="AP98">
        <v>5.7645</v>
      </c>
      <c r="AQ98">
        <v>31.122</v>
      </c>
      <c r="AR98">
        <v>15.456</v>
      </c>
      <c r="AS98">
        <v>14.124599999999999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2642.4366600000008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1.0048499999999982</v>
      </c>
      <c r="D99">
        <f t="shared" si="2"/>
        <v>0</v>
      </c>
      <c r="E99">
        <f t="shared" si="2"/>
        <v>0</v>
      </c>
      <c r="F99">
        <f t="shared" si="2"/>
        <v>1.6572359999999979</v>
      </c>
      <c r="G99">
        <f t="shared" si="2"/>
        <v>0</v>
      </c>
      <c r="H99">
        <f t="shared" si="2"/>
        <v>0</v>
      </c>
      <c r="I99">
        <f t="shared" si="2"/>
        <v>2.1169240000000009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3.2759999999999998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1.0754522500000008</v>
      </c>
      <c r="X99">
        <f t="shared" si="2"/>
        <v>2.3602500000000002</v>
      </c>
      <c r="Y99">
        <f t="shared" si="2"/>
        <v>0</v>
      </c>
      <c r="Z99">
        <f t="shared" si="2"/>
        <v>5.8726799999999989E-2</v>
      </c>
      <c r="AA99">
        <f t="shared" si="2"/>
        <v>0.13433080999999999</v>
      </c>
      <c r="AB99">
        <f t="shared" si="2"/>
        <v>0.21387984999999998</v>
      </c>
      <c r="AC99">
        <f t="shared" si="2"/>
        <v>4.9700801999999995E-2</v>
      </c>
      <c r="AD99">
        <f t="shared" si="2"/>
        <v>0.14488860100000003</v>
      </c>
      <c r="AE99">
        <f t="shared" si="2"/>
        <v>0.53968240300000003</v>
      </c>
      <c r="AF99">
        <f t="shared" si="2"/>
        <v>0.28544700000000034</v>
      </c>
      <c r="AG99">
        <f t="shared" si="2"/>
        <v>0</v>
      </c>
      <c r="AH99">
        <f t="shared" si="2"/>
        <v>0.9458636000000008</v>
      </c>
      <c r="AI99">
        <f t="shared" si="2"/>
        <v>7.0652773000000016E-2</v>
      </c>
      <c r="AJ99">
        <f t="shared" si="2"/>
        <v>0</v>
      </c>
      <c r="AK99">
        <f t="shared" si="2"/>
        <v>1.2334680000000007</v>
      </c>
      <c r="AL99">
        <f t="shared" si="2"/>
        <v>0.49472149999999998</v>
      </c>
      <c r="AM99">
        <f t="shared" si="2"/>
        <v>0.10656135300000005</v>
      </c>
      <c r="AN99">
        <f t="shared" si="2"/>
        <v>1.4232719999999982E-2</v>
      </c>
      <c r="AO99">
        <f t="shared" si="2"/>
        <v>7.3499999999999998E-4</v>
      </c>
      <c r="AP99">
        <f t="shared" si="2"/>
        <v>0.12863930100000007</v>
      </c>
      <c r="AQ99">
        <f t="shared" si="2"/>
        <v>0.54809999999999981</v>
      </c>
      <c r="AR99">
        <f t="shared" si="2"/>
        <v>0.29090400000000005</v>
      </c>
      <c r="AS99">
        <f t="shared" si="2"/>
        <v>0.28393809000000009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3.3738300000000052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65.403229125000024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324.48320000000001</v>
      </c>
      <c r="L3">
        <v>351</v>
      </c>
      <c r="M3">
        <v>92</v>
      </c>
      <c r="N3">
        <v>118.125</v>
      </c>
      <c r="O3">
        <v>123.66562500000001</v>
      </c>
      <c r="P3">
        <v>136.486559</v>
      </c>
      <c r="Q3">
        <v>6</v>
      </c>
      <c r="R3">
        <v>27.986117</v>
      </c>
      <c r="S3">
        <v>8</v>
      </c>
      <c r="T3">
        <v>0</v>
      </c>
      <c r="U3">
        <v>418.77</v>
      </c>
      <c r="V3">
        <v>18.140333999999999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51.394500000000001</v>
      </c>
      <c r="AL3">
        <v>1.7430000000000001</v>
      </c>
      <c r="AM3">
        <v>0</v>
      </c>
      <c r="AN3">
        <v>0.59302999999999995</v>
      </c>
      <c r="AO3">
        <v>0</v>
      </c>
      <c r="AP3">
        <v>3.843</v>
      </c>
      <c r="AQ3">
        <v>0</v>
      </c>
      <c r="AR3">
        <v>4.4160000000000004</v>
      </c>
      <c r="AS3">
        <v>9.4163999999999994</v>
      </c>
      <c r="AT3">
        <v>16.972439999999999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1945.9480569999998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299.48320000000001</v>
      </c>
      <c r="L4">
        <v>351</v>
      </c>
      <c r="M4">
        <v>92</v>
      </c>
      <c r="N4">
        <v>118.125</v>
      </c>
      <c r="O4">
        <v>123.66562500000001</v>
      </c>
      <c r="P4">
        <v>136.5</v>
      </c>
      <c r="Q4">
        <v>6</v>
      </c>
      <c r="R4">
        <v>26.005299999999998</v>
      </c>
      <c r="S4">
        <v>8</v>
      </c>
      <c r="T4">
        <v>0</v>
      </c>
      <c r="U4">
        <v>418.77</v>
      </c>
      <c r="V4">
        <v>18.140333999999999</v>
      </c>
      <c r="W4">
        <v>45.22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51.394500000000001</v>
      </c>
      <c r="AL4">
        <v>1.7430000000000001</v>
      </c>
      <c r="AM4">
        <v>0</v>
      </c>
      <c r="AN4">
        <v>0.59302999999999995</v>
      </c>
      <c r="AO4">
        <v>0</v>
      </c>
      <c r="AP4">
        <v>3.843</v>
      </c>
      <c r="AQ4">
        <v>0</v>
      </c>
      <c r="AR4">
        <v>4.4160000000000004</v>
      </c>
      <c r="AS4">
        <v>9.4163999999999994</v>
      </c>
      <c r="AT4">
        <v>19.964428999999999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63.85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1921.82267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294.80380000000002</v>
      </c>
      <c r="L5">
        <v>351</v>
      </c>
      <c r="M5">
        <v>92</v>
      </c>
      <c r="N5">
        <v>118.125</v>
      </c>
      <c r="O5">
        <v>123.66562500000001</v>
      </c>
      <c r="P5">
        <v>136.5</v>
      </c>
      <c r="Q5">
        <v>6</v>
      </c>
      <c r="R5">
        <v>17.455724</v>
      </c>
      <c r="S5">
        <v>8</v>
      </c>
      <c r="T5">
        <v>0</v>
      </c>
      <c r="U5">
        <v>418.77</v>
      </c>
      <c r="V5">
        <v>15.464600000000001</v>
      </c>
      <c r="W5">
        <v>45.22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51.394500000000001</v>
      </c>
      <c r="AL5">
        <v>1.7430000000000001</v>
      </c>
      <c r="AM5">
        <v>0</v>
      </c>
      <c r="AN5">
        <v>0.59302999999999995</v>
      </c>
      <c r="AO5">
        <v>0</v>
      </c>
      <c r="AP5">
        <v>3.843</v>
      </c>
      <c r="AQ5">
        <v>0</v>
      </c>
      <c r="AR5">
        <v>4.4160000000000004</v>
      </c>
      <c r="AS5">
        <v>24.75168</v>
      </c>
      <c r="AT5">
        <v>20.000022999999999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1917.438834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299.48320000000001</v>
      </c>
      <c r="L6">
        <v>351</v>
      </c>
      <c r="M6">
        <v>92</v>
      </c>
      <c r="N6">
        <v>118.125</v>
      </c>
      <c r="O6">
        <v>123.66562500000001</v>
      </c>
      <c r="P6">
        <v>136.5</v>
      </c>
      <c r="Q6">
        <v>6</v>
      </c>
      <c r="R6">
        <v>20.764543</v>
      </c>
      <c r="S6">
        <v>8</v>
      </c>
      <c r="T6">
        <v>0</v>
      </c>
      <c r="U6">
        <v>418.77</v>
      </c>
      <c r="V6">
        <v>15.464600000000001</v>
      </c>
      <c r="W6">
        <v>45.22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51.394500000000001</v>
      </c>
      <c r="AL6">
        <v>1.7430000000000001</v>
      </c>
      <c r="AM6">
        <v>0</v>
      </c>
      <c r="AN6">
        <v>0.59302999999999995</v>
      </c>
      <c r="AO6">
        <v>0</v>
      </c>
      <c r="AP6">
        <v>5.1239999999999997</v>
      </c>
      <c r="AQ6">
        <v>0</v>
      </c>
      <c r="AR6">
        <v>4.4160000000000004</v>
      </c>
      <c r="AS6">
        <v>24.75168</v>
      </c>
      <c r="AT6">
        <v>19.311774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1924.019804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269.1626</v>
      </c>
      <c r="L7">
        <v>351</v>
      </c>
      <c r="M7">
        <v>92</v>
      </c>
      <c r="N7">
        <v>118.125</v>
      </c>
      <c r="O7">
        <v>123.66562500000001</v>
      </c>
      <c r="P7">
        <v>136.5</v>
      </c>
      <c r="Q7">
        <v>6</v>
      </c>
      <c r="R7">
        <v>13</v>
      </c>
      <c r="S7">
        <v>8</v>
      </c>
      <c r="T7">
        <v>0</v>
      </c>
      <c r="U7">
        <v>418.77</v>
      </c>
      <c r="V7">
        <v>9.1045999999999996</v>
      </c>
      <c r="W7">
        <v>38.734099999999998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51.394500000000001</v>
      </c>
      <c r="AL7">
        <v>1.7430000000000001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4.4160000000000004</v>
      </c>
      <c r="AS7">
        <v>24.75168</v>
      </c>
      <c r="AT7">
        <v>19.569163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1880.1444169999995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228</v>
      </c>
      <c r="L8">
        <v>351</v>
      </c>
      <c r="M8">
        <v>92</v>
      </c>
      <c r="N8">
        <v>118.125</v>
      </c>
      <c r="O8">
        <v>123.66562500000001</v>
      </c>
      <c r="P8">
        <v>136.5</v>
      </c>
      <c r="Q8">
        <v>6</v>
      </c>
      <c r="R8">
        <v>13</v>
      </c>
      <c r="S8">
        <v>8</v>
      </c>
      <c r="T8">
        <v>0</v>
      </c>
      <c r="U8">
        <v>418.77</v>
      </c>
      <c r="V8">
        <v>9.1045999999999996</v>
      </c>
      <c r="W8">
        <v>26.860600000000002</v>
      </c>
      <c r="X8">
        <v>78.169300000000007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51.394500000000001</v>
      </c>
      <c r="AL8">
        <v>1.7430000000000001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4.4160000000000004</v>
      </c>
      <c r="AS8">
        <v>24.75168</v>
      </c>
      <c r="AT8">
        <v>17.419978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1804.7884319999998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232</v>
      </c>
      <c r="L9">
        <v>351</v>
      </c>
      <c r="M9">
        <v>92</v>
      </c>
      <c r="N9">
        <v>118.125</v>
      </c>
      <c r="O9">
        <v>123.66562500000001</v>
      </c>
      <c r="P9">
        <v>136.5</v>
      </c>
      <c r="Q9">
        <v>6</v>
      </c>
      <c r="R9">
        <v>13</v>
      </c>
      <c r="S9">
        <v>8</v>
      </c>
      <c r="T9">
        <v>0</v>
      </c>
      <c r="U9">
        <v>418.77</v>
      </c>
      <c r="V9">
        <v>9.1045999999999996</v>
      </c>
      <c r="W9">
        <v>26.860600000000002</v>
      </c>
      <c r="X9">
        <v>78.169300000000007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51.394500000000001</v>
      </c>
      <c r="AL9">
        <v>1.7430000000000001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4.4160000000000004</v>
      </c>
      <c r="AS9">
        <v>10.7616</v>
      </c>
      <c r="AT9">
        <v>15.772000999999999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1792.1503749999999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221</v>
      </c>
      <c r="L10">
        <v>351</v>
      </c>
      <c r="M10">
        <v>92</v>
      </c>
      <c r="N10">
        <v>118.125</v>
      </c>
      <c r="O10">
        <v>123.66562500000001</v>
      </c>
      <c r="P10">
        <v>136.5</v>
      </c>
      <c r="Q10">
        <v>6</v>
      </c>
      <c r="R10">
        <v>13</v>
      </c>
      <c r="S10">
        <v>8</v>
      </c>
      <c r="T10">
        <v>0</v>
      </c>
      <c r="U10">
        <v>418.77</v>
      </c>
      <c r="V10">
        <v>9.1045999999999996</v>
      </c>
      <c r="W10">
        <v>26.860600000000002</v>
      </c>
      <c r="X10">
        <v>78.169300000000007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51.394500000000001</v>
      </c>
      <c r="AL10">
        <v>1.7430000000000001</v>
      </c>
      <c r="AM10">
        <v>0</v>
      </c>
      <c r="AN10">
        <v>0.59302999999999995</v>
      </c>
      <c r="AO10">
        <v>0</v>
      </c>
      <c r="AP10">
        <v>11.922267</v>
      </c>
      <c r="AQ10">
        <v>0</v>
      </c>
      <c r="AR10">
        <v>4.4160000000000004</v>
      </c>
      <c r="AS10">
        <v>9.4163999999999994</v>
      </c>
      <c r="AT10">
        <v>15.117152000000001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1778.1503259999999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216</v>
      </c>
      <c r="L11">
        <v>351</v>
      </c>
      <c r="M11">
        <v>92</v>
      </c>
      <c r="N11">
        <v>118.125</v>
      </c>
      <c r="O11">
        <v>123.66562500000001</v>
      </c>
      <c r="P11">
        <v>136.5</v>
      </c>
      <c r="Q11">
        <v>6</v>
      </c>
      <c r="R11">
        <v>13</v>
      </c>
      <c r="S11">
        <v>8</v>
      </c>
      <c r="T11">
        <v>0</v>
      </c>
      <c r="U11">
        <v>418.77</v>
      </c>
      <c r="V11">
        <v>9.1045999999999996</v>
      </c>
      <c r="W11">
        <v>26.860600000000002</v>
      </c>
      <c r="X11">
        <v>78.169300000000007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22.728000000000002</v>
      </c>
      <c r="AI11">
        <v>0</v>
      </c>
      <c r="AJ11">
        <v>0</v>
      </c>
      <c r="AK11">
        <v>51.394500000000001</v>
      </c>
      <c r="AL11">
        <v>1.7430000000000001</v>
      </c>
      <c r="AM11">
        <v>0</v>
      </c>
      <c r="AN11">
        <v>0.59302999999999995</v>
      </c>
      <c r="AO11">
        <v>0</v>
      </c>
      <c r="AP11">
        <v>3.843</v>
      </c>
      <c r="AQ11">
        <v>0</v>
      </c>
      <c r="AR11">
        <v>4.4160000000000004</v>
      </c>
      <c r="AS11">
        <v>9.4163999999999994</v>
      </c>
      <c r="AT11">
        <v>15.513776999999999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1789.195684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206</v>
      </c>
      <c r="L12">
        <v>351</v>
      </c>
      <c r="M12">
        <v>92</v>
      </c>
      <c r="N12">
        <v>118.125</v>
      </c>
      <c r="O12">
        <v>123.66562500000001</v>
      </c>
      <c r="P12">
        <v>136.5</v>
      </c>
      <c r="Q12">
        <v>6</v>
      </c>
      <c r="R12">
        <v>13</v>
      </c>
      <c r="S12">
        <v>8</v>
      </c>
      <c r="T12">
        <v>0</v>
      </c>
      <c r="U12">
        <v>418.77</v>
      </c>
      <c r="V12">
        <v>9.1045999999999996</v>
      </c>
      <c r="W12">
        <v>26.860600000000002</v>
      </c>
      <c r="X12">
        <v>78.169300000000007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22.728000000000002</v>
      </c>
      <c r="AI12">
        <v>0</v>
      </c>
      <c r="AJ12">
        <v>0</v>
      </c>
      <c r="AK12">
        <v>51.394500000000001</v>
      </c>
      <c r="AL12">
        <v>1.7430000000000001</v>
      </c>
      <c r="AM12">
        <v>0</v>
      </c>
      <c r="AN12">
        <v>0.59302999999999995</v>
      </c>
      <c r="AO12">
        <v>0</v>
      </c>
      <c r="AP12">
        <v>3.843</v>
      </c>
      <c r="AQ12">
        <v>0</v>
      </c>
      <c r="AR12">
        <v>4.4160000000000004</v>
      </c>
      <c r="AS12">
        <v>9.4163999999999994</v>
      </c>
      <c r="AT12">
        <v>14.997538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1777.6794450000002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201</v>
      </c>
      <c r="L13">
        <v>351</v>
      </c>
      <c r="M13">
        <v>92</v>
      </c>
      <c r="N13">
        <v>118.125</v>
      </c>
      <c r="O13">
        <v>123.66562500000001</v>
      </c>
      <c r="P13">
        <v>136.5</v>
      </c>
      <c r="Q13">
        <v>6</v>
      </c>
      <c r="R13">
        <v>13</v>
      </c>
      <c r="S13">
        <v>8</v>
      </c>
      <c r="T13">
        <v>0</v>
      </c>
      <c r="U13">
        <v>418.77</v>
      </c>
      <c r="V13">
        <v>9.1045999999999996</v>
      </c>
      <c r="W13">
        <v>26.860600000000002</v>
      </c>
      <c r="X13">
        <v>78.169300000000007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22.728000000000002</v>
      </c>
      <c r="AI13">
        <v>0</v>
      </c>
      <c r="AJ13">
        <v>0</v>
      </c>
      <c r="AK13">
        <v>51.394500000000001</v>
      </c>
      <c r="AL13">
        <v>1.7430000000000001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4.4160000000000004</v>
      </c>
      <c r="AS13">
        <v>6.726</v>
      </c>
      <c r="AT13">
        <v>15.678272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1777.7490460000001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197</v>
      </c>
      <c r="L14">
        <v>351</v>
      </c>
      <c r="M14">
        <v>92</v>
      </c>
      <c r="N14">
        <v>118.125</v>
      </c>
      <c r="O14">
        <v>123.66562500000001</v>
      </c>
      <c r="P14">
        <v>136.5</v>
      </c>
      <c r="Q14">
        <v>6</v>
      </c>
      <c r="R14">
        <v>13</v>
      </c>
      <c r="S14">
        <v>8</v>
      </c>
      <c r="T14">
        <v>0</v>
      </c>
      <c r="U14">
        <v>418.77</v>
      </c>
      <c r="V14">
        <v>9.1045999999999996</v>
      </c>
      <c r="W14">
        <v>26.860600000000002</v>
      </c>
      <c r="X14">
        <v>78.169300000000007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22.728000000000002</v>
      </c>
      <c r="AI14">
        <v>0</v>
      </c>
      <c r="AJ14">
        <v>0</v>
      </c>
      <c r="AK14">
        <v>51.394500000000001</v>
      </c>
      <c r="AL14">
        <v>1.7430000000000001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4.4160000000000004</v>
      </c>
      <c r="AS14">
        <v>6.726</v>
      </c>
      <c r="AT14">
        <v>17.928491999999999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1775.999266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196</v>
      </c>
      <c r="L15">
        <v>351</v>
      </c>
      <c r="M15">
        <v>92</v>
      </c>
      <c r="N15">
        <v>118.125</v>
      </c>
      <c r="O15">
        <v>123.66562500000001</v>
      </c>
      <c r="P15">
        <v>136.5</v>
      </c>
      <c r="Q15">
        <v>6</v>
      </c>
      <c r="R15">
        <v>13</v>
      </c>
      <c r="S15">
        <v>8</v>
      </c>
      <c r="T15">
        <v>0</v>
      </c>
      <c r="U15">
        <v>418.77</v>
      </c>
      <c r="V15">
        <v>9.1045999999999996</v>
      </c>
      <c r="W15">
        <v>26.860600000000002</v>
      </c>
      <c r="X15">
        <v>78.169300000000007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22.728000000000002</v>
      </c>
      <c r="AI15">
        <v>0</v>
      </c>
      <c r="AJ15">
        <v>0</v>
      </c>
      <c r="AK15">
        <v>51.394500000000001</v>
      </c>
      <c r="AL15">
        <v>1.7430000000000001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4.4160000000000004</v>
      </c>
      <c r="AS15">
        <v>6.726</v>
      </c>
      <c r="AT15">
        <v>18.612879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1766.6043860000002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197</v>
      </c>
      <c r="L16">
        <v>351</v>
      </c>
      <c r="M16">
        <v>92</v>
      </c>
      <c r="N16">
        <v>118.125</v>
      </c>
      <c r="O16">
        <v>123.66562500000001</v>
      </c>
      <c r="P16">
        <v>136.5</v>
      </c>
      <c r="Q16">
        <v>6</v>
      </c>
      <c r="R16">
        <v>13</v>
      </c>
      <c r="S16">
        <v>8</v>
      </c>
      <c r="T16">
        <v>0</v>
      </c>
      <c r="U16">
        <v>418.77</v>
      </c>
      <c r="V16">
        <v>9.1045999999999996</v>
      </c>
      <c r="W16">
        <v>26.860600000000002</v>
      </c>
      <c r="X16">
        <v>78.169300000000007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22.728000000000002</v>
      </c>
      <c r="AI16">
        <v>0</v>
      </c>
      <c r="AJ16">
        <v>0</v>
      </c>
      <c r="AK16">
        <v>51.394500000000001</v>
      </c>
      <c r="AL16">
        <v>9.2959999999999994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4.4160000000000004</v>
      </c>
      <c r="AS16">
        <v>6.726</v>
      </c>
      <c r="AT16">
        <v>20.000022999999999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1776.5445300000003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200</v>
      </c>
      <c r="L17">
        <v>351</v>
      </c>
      <c r="M17">
        <v>92</v>
      </c>
      <c r="N17">
        <v>118.125</v>
      </c>
      <c r="O17">
        <v>123.66562500000001</v>
      </c>
      <c r="P17">
        <v>136.5</v>
      </c>
      <c r="Q17">
        <v>6</v>
      </c>
      <c r="R17">
        <v>13</v>
      </c>
      <c r="S17">
        <v>8</v>
      </c>
      <c r="T17">
        <v>0</v>
      </c>
      <c r="U17">
        <v>418.77</v>
      </c>
      <c r="V17">
        <v>9.1045999999999996</v>
      </c>
      <c r="W17">
        <v>26.860600000000002</v>
      </c>
      <c r="X17">
        <v>64.410567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22.728000000000002</v>
      </c>
      <c r="AI17">
        <v>0</v>
      </c>
      <c r="AJ17">
        <v>0</v>
      </c>
      <c r="AK17">
        <v>51.394500000000001</v>
      </c>
      <c r="AL17">
        <v>70.882000000000005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49.68</v>
      </c>
      <c r="AS17">
        <v>6.726</v>
      </c>
      <c r="AT17">
        <v>20.000022999999999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1872.6357970000004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</v>
      </c>
      <c r="L18">
        <v>351</v>
      </c>
      <c r="M18">
        <v>92</v>
      </c>
      <c r="N18">
        <v>118.125</v>
      </c>
      <c r="O18">
        <v>123.66562500000001</v>
      </c>
      <c r="P18">
        <v>136.5</v>
      </c>
      <c r="Q18">
        <v>6</v>
      </c>
      <c r="R18">
        <v>13</v>
      </c>
      <c r="S18">
        <v>8</v>
      </c>
      <c r="T18">
        <v>0</v>
      </c>
      <c r="U18">
        <v>418.77</v>
      </c>
      <c r="V18">
        <v>9.1045999999999996</v>
      </c>
      <c r="W18">
        <v>26.860600000000002</v>
      </c>
      <c r="X18">
        <v>63.190899999999999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22.728000000000002</v>
      </c>
      <c r="AI18">
        <v>0</v>
      </c>
      <c r="AJ18">
        <v>0</v>
      </c>
      <c r="AK18">
        <v>51.394500000000001</v>
      </c>
      <c r="AL18">
        <v>70.882000000000005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49.68</v>
      </c>
      <c r="AS18">
        <v>6.726</v>
      </c>
      <c r="AT18">
        <v>19.105215999999999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1880.5213230000004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227</v>
      </c>
      <c r="L19">
        <v>351</v>
      </c>
      <c r="M19">
        <v>92</v>
      </c>
      <c r="N19">
        <v>118.125</v>
      </c>
      <c r="O19">
        <v>123.66562500000001</v>
      </c>
      <c r="P19">
        <v>136.5</v>
      </c>
      <c r="Q19">
        <v>6</v>
      </c>
      <c r="R19">
        <v>13</v>
      </c>
      <c r="S19">
        <v>8</v>
      </c>
      <c r="T19">
        <v>0</v>
      </c>
      <c r="U19">
        <v>418.77</v>
      </c>
      <c r="V19">
        <v>9.1045999999999996</v>
      </c>
      <c r="W19">
        <v>26.860600000000002</v>
      </c>
      <c r="X19">
        <v>73.190899999999999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22.728000000000002</v>
      </c>
      <c r="AI19">
        <v>0</v>
      </c>
      <c r="AJ19">
        <v>0</v>
      </c>
      <c r="AK19">
        <v>51.394500000000001</v>
      </c>
      <c r="AL19">
        <v>70.882000000000005</v>
      </c>
      <c r="AM19">
        <v>0</v>
      </c>
      <c r="AN19">
        <v>0.59302999999999995</v>
      </c>
      <c r="AO19">
        <v>0</v>
      </c>
      <c r="AP19">
        <v>3.843</v>
      </c>
      <c r="AQ19">
        <v>0</v>
      </c>
      <c r="AR19">
        <v>4.4160000000000004</v>
      </c>
      <c r="AS19">
        <v>6.726</v>
      </c>
      <c r="AT19">
        <v>18.714331999999999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1862.8664390000004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230</v>
      </c>
      <c r="L20">
        <v>351</v>
      </c>
      <c r="M20">
        <v>92</v>
      </c>
      <c r="N20">
        <v>118.125</v>
      </c>
      <c r="O20">
        <v>123.66562500000001</v>
      </c>
      <c r="P20">
        <v>136.5</v>
      </c>
      <c r="Q20">
        <v>6</v>
      </c>
      <c r="R20">
        <v>13</v>
      </c>
      <c r="S20">
        <v>8</v>
      </c>
      <c r="T20">
        <v>0</v>
      </c>
      <c r="U20">
        <v>418.77</v>
      </c>
      <c r="V20">
        <v>9.1045999999999996</v>
      </c>
      <c r="W20">
        <v>26.860600000000002</v>
      </c>
      <c r="X20">
        <v>78.169300000000007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22.728000000000002</v>
      </c>
      <c r="AI20">
        <v>0</v>
      </c>
      <c r="AJ20">
        <v>0</v>
      </c>
      <c r="AK20">
        <v>51.394500000000001</v>
      </c>
      <c r="AL20">
        <v>70.882000000000005</v>
      </c>
      <c r="AM20">
        <v>0</v>
      </c>
      <c r="AN20">
        <v>0.59302999999999995</v>
      </c>
      <c r="AO20">
        <v>0</v>
      </c>
      <c r="AP20">
        <v>3.843</v>
      </c>
      <c r="AQ20">
        <v>0</v>
      </c>
      <c r="AR20">
        <v>4.4160000000000004</v>
      </c>
      <c r="AS20">
        <v>6.726</v>
      </c>
      <c r="AT20">
        <v>20.000022999999999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1871.1305300000004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240.65</v>
      </c>
      <c r="L21">
        <v>349.99</v>
      </c>
      <c r="M21">
        <v>92</v>
      </c>
      <c r="N21">
        <v>118.125</v>
      </c>
      <c r="O21">
        <v>123.66562500000001</v>
      </c>
      <c r="P21">
        <v>136.5</v>
      </c>
      <c r="Q21">
        <v>5.93</v>
      </c>
      <c r="R21">
        <v>12.83</v>
      </c>
      <c r="S21">
        <v>7.9</v>
      </c>
      <c r="T21">
        <v>0</v>
      </c>
      <c r="U21">
        <v>418.77</v>
      </c>
      <c r="V21">
        <v>8.3470999999999993</v>
      </c>
      <c r="W21">
        <v>26.860600000000002</v>
      </c>
      <c r="X21">
        <v>78.169300000000007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22.728000000000002</v>
      </c>
      <c r="AI21">
        <v>0</v>
      </c>
      <c r="AJ21">
        <v>0</v>
      </c>
      <c r="AK21">
        <v>51.394500000000001</v>
      </c>
      <c r="AL21">
        <v>4.6479999999999997</v>
      </c>
      <c r="AM21">
        <v>0</v>
      </c>
      <c r="AN21">
        <v>0.59302999999999995</v>
      </c>
      <c r="AO21">
        <v>0</v>
      </c>
      <c r="AP21">
        <v>3.843</v>
      </c>
      <c r="AQ21">
        <v>0</v>
      </c>
      <c r="AR21">
        <v>4.4160000000000004</v>
      </c>
      <c r="AS21">
        <v>6.726</v>
      </c>
      <c r="AT21">
        <v>20.000022999999999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1814.4390300000002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253.65</v>
      </c>
      <c r="L22">
        <v>349.99</v>
      </c>
      <c r="M22">
        <v>92</v>
      </c>
      <c r="N22">
        <v>118.125</v>
      </c>
      <c r="O22">
        <v>123.66562500000001</v>
      </c>
      <c r="P22">
        <v>136.5</v>
      </c>
      <c r="Q22">
        <v>5.93</v>
      </c>
      <c r="R22">
        <v>12.83</v>
      </c>
      <c r="S22">
        <v>7.9</v>
      </c>
      <c r="T22">
        <v>0</v>
      </c>
      <c r="U22">
        <v>418.77</v>
      </c>
      <c r="V22">
        <v>8.3470999999999993</v>
      </c>
      <c r="W22">
        <v>26.860600000000002</v>
      </c>
      <c r="X22">
        <v>78.169300000000007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22.728000000000002</v>
      </c>
      <c r="AI22">
        <v>0</v>
      </c>
      <c r="AJ22">
        <v>0</v>
      </c>
      <c r="AK22">
        <v>51.394500000000001</v>
      </c>
      <c r="AL22">
        <v>1.7430000000000001</v>
      </c>
      <c r="AM22">
        <v>0</v>
      </c>
      <c r="AN22">
        <v>0.59302999999999995</v>
      </c>
      <c r="AO22">
        <v>0</v>
      </c>
      <c r="AP22">
        <v>3.843</v>
      </c>
      <c r="AQ22">
        <v>0</v>
      </c>
      <c r="AR22">
        <v>4.4160000000000004</v>
      </c>
      <c r="AS22">
        <v>6.726</v>
      </c>
      <c r="AT22">
        <v>20.000022999999999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1824.5340300000003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291.02657299999998</v>
      </c>
      <c r="L23">
        <v>349.99</v>
      </c>
      <c r="M23">
        <v>92</v>
      </c>
      <c r="N23">
        <v>118.125</v>
      </c>
      <c r="O23">
        <v>123.66562500000001</v>
      </c>
      <c r="P23">
        <v>136.5</v>
      </c>
      <c r="Q23">
        <v>5.93</v>
      </c>
      <c r="R23">
        <v>18.610325</v>
      </c>
      <c r="S23">
        <v>7.9</v>
      </c>
      <c r="T23">
        <v>0</v>
      </c>
      <c r="U23">
        <v>418.77</v>
      </c>
      <c r="V23">
        <v>13.532500000000001</v>
      </c>
      <c r="W23">
        <v>35.342877999999999</v>
      </c>
      <c r="X23">
        <v>96.669934999999995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16.478852</v>
      </c>
      <c r="AF23">
        <v>8.8740000000000006</v>
      </c>
      <c r="AG23">
        <v>0</v>
      </c>
      <c r="AH23">
        <v>22.728000000000002</v>
      </c>
      <c r="AI23">
        <v>0</v>
      </c>
      <c r="AJ23">
        <v>0</v>
      </c>
      <c r="AK23">
        <v>51.394500000000001</v>
      </c>
      <c r="AL23">
        <v>1.7430000000000001</v>
      </c>
      <c r="AM23">
        <v>0</v>
      </c>
      <c r="AN23">
        <v>0.59302999999999995</v>
      </c>
      <c r="AO23">
        <v>0</v>
      </c>
      <c r="AP23">
        <v>3.843</v>
      </c>
      <c r="AQ23">
        <v>0</v>
      </c>
      <c r="AR23">
        <v>4.4160000000000004</v>
      </c>
      <c r="AS23">
        <v>6.726</v>
      </c>
      <c r="AT23">
        <v>20.000022999999999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1904.2802410000002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298.13319999999999</v>
      </c>
      <c r="L24">
        <v>349.99</v>
      </c>
      <c r="M24">
        <v>92</v>
      </c>
      <c r="N24">
        <v>118.125</v>
      </c>
      <c r="O24">
        <v>123.66562500000001</v>
      </c>
      <c r="P24">
        <v>136.5</v>
      </c>
      <c r="Q24">
        <v>5.93</v>
      </c>
      <c r="R24">
        <v>24.990708999999999</v>
      </c>
      <c r="S24">
        <v>7.9</v>
      </c>
      <c r="T24">
        <v>0</v>
      </c>
      <c r="U24">
        <v>418.77</v>
      </c>
      <c r="V24">
        <v>13.532500000000001</v>
      </c>
      <c r="W24">
        <v>38.734099999999998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5.2839999999999998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51.394500000000001</v>
      </c>
      <c r="AL24">
        <v>1.7430000000000001</v>
      </c>
      <c r="AM24">
        <v>0</v>
      </c>
      <c r="AN24">
        <v>0.59302999999999995</v>
      </c>
      <c r="AO24">
        <v>0</v>
      </c>
      <c r="AP24">
        <v>3.843</v>
      </c>
      <c r="AQ24">
        <v>15.561</v>
      </c>
      <c r="AR24">
        <v>4.4160000000000004</v>
      </c>
      <c r="AS24">
        <v>6.726</v>
      </c>
      <c r="AT24">
        <v>20.000022999999999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1977.4095790000001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298.48320000000001</v>
      </c>
      <c r="L25">
        <v>356.41500000000002</v>
      </c>
      <c r="M25">
        <v>92</v>
      </c>
      <c r="N25">
        <v>118.125</v>
      </c>
      <c r="O25">
        <v>123.66562500000001</v>
      </c>
      <c r="P25">
        <v>136.5</v>
      </c>
      <c r="Q25">
        <v>10.96</v>
      </c>
      <c r="R25">
        <v>36.409148999999999</v>
      </c>
      <c r="S25">
        <v>14.490500000000001</v>
      </c>
      <c r="T25">
        <v>0</v>
      </c>
      <c r="U25">
        <v>418.77</v>
      </c>
      <c r="V25">
        <v>13.532500000000001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51.394500000000001</v>
      </c>
      <c r="AL25">
        <v>1.7430000000000001</v>
      </c>
      <c r="AM25">
        <v>0</v>
      </c>
      <c r="AN25">
        <v>0.59302999999999995</v>
      </c>
      <c r="AO25">
        <v>0</v>
      </c>
      <c r="AP25">
        <v>3.843</v>
      </c>
      <c r="AQ25">
        <v>15.561</v>
      </c>
      <c r="AR25">
        <v>4.4160000000000004</v>
      </c>
      <c r="AS25">
        <v>6.726</v>
      </c>
      <c r="AT25">
        <v>20.000022999999999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2032.7453190000003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336.97885000000002</v>
      </c>
      <c r="L26">
        <v>356.42500000000001</v>
      </c>
      <c r="M26">
        <v>92</v>
      </c>
      <c r="N26">
        <v>118.125</v>
      </c>
      <c r="O26">
        <v>123.66562500000001</v>
      </c>
      <c r="P26">
        <v>136.5</v>
      </c>
      <c r="Q26">
        <v>10.96</v>
      </c>
      <c r="R26">
        <v>42.390099999999997</v>
      </c>
      <c r="S26">
        <v>14.490500000000001</v>
      </c>
      <c r="T26">
        <v>0</v>
      </c>
      <c r="U26">
        <v>418.77</v>
      </c>
      <c r="V26">
        <v>18.1401</v>
      </c>
      <c r="W26">
        <v>45.22</v>
      </c>
      <c r="X26">
        <v>98.34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51.394500000000001</v>
      </c>
      <c r="AL26">
        <v>1.7430000000000001</v>
      </c>
      <c r="AM26">
        <v>5.1986999999999997</v>
      </c>
      <c r="AN26">
        <v>0.59302999999999995</v>
      </c>
      <c r="AO26">
        <v>0</v>
      </c>
      <c r="AP26">
        <v>3.843</v>
      </c>
      <c r="AQ26">
        <v>31.122</v>
      </c>
      <c r="AR26">
        <v>4.4160000000000004</v>
      </c>
      <c r="AS26">
        <v>6.726</v>
      </c>
      <c r="AT26">
        <v>20.000022999999999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2159.9829720000002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356.42500000000001</v>
      </c>
      <c r="M27">
        <v>92</v>
      </c>
      <c r="N27">
        <v>118.125</v>
      </c>
      <c r="O27">
        <v>123.66562500000001</v>
      </c>
      <c r="P27">
        <v>136.5</v>
      </c>
      <c r="Q27">
        <v>10.96</v>
      </c>
      <c r="R27">
        <v>42.390099999999997</v>
      </c>
      <c r="S27">
        <v>14.490500000000001</v>
      </c>
      <c r="T27">
        <v>0</v>
      </c>
      <c r="U27">
        <v>418.77</v>
      </c>
      <c r="V27">
        <v>18.1401</v>
      </c>
      <c r="W27">
        <v>45.22</v>
      </c>
      <c r="X27">
        <v>98.34</v>
      </c>
      <c r="Y27">
        <v>0</v>
      </c>
      <c r="Z27">
        <v>3.3</v>
      </c>
      <c r="AA27">
        <v>14.061999999999999</v>
      </c>
      <c r="AB27">
        <v>26.34008</v>
      </c>
      <c r="AC27">
        <v>2.5468000000000002</v>
      </c>
      <c r="AD27">
        <v>27.3447</v>
      </c>
      <c r="AE27">
        <v>49.436556000000003</v>
      </c>
      <c r="AF27">
        <v>18.734000000000002</v>
      </c>
      <c r="AG27">
        <v>0</v>
      </c>
      <c r="AH27">
        <v>94.7</v>
      </c>
      <c r="AI27">
        <v>16.350411999999999</v>
      </c>
      <c r="AJ27">
        <v>0</v>
      </c>
      <c r="AK27">
        <v>51.394500000000001</v>
      </c>
      <c r="AL27">
        <v>1.7430000000000001</v>
      </c>
      <c r="AM27">
        <v>10.557359999999999</v>
      </c>
      <c r="AN27">
        <v>0.59302999999999995</v>
      </c>
      <c r="AO27">
        <v>0</v>
      </c>
      <c r="AP27">
        <v>3.843</v>
      </c>
      <c r="AQ27">
        <v>46.683</v>
      </c>
      <c r="AR27">
        <v>4.4160000000000004</v>
      </c>
      <c r="AS27">
        <v>6.726</v>
      </c>
      <c r="AT27">
        <v>20.000022999999999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2284.3568859999996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356.42500000000001</v>
      </c>
      <c r="M28">
        <v>92</v>
      </c>
      <c r="N28">
        <v>118.125</v>
      </c>
      <c r="O28">
        <v>123.66562500000001</v>
      </c>
      <c r="P28">
        <v>136.5</v>
      </c>
      <c r="Q28">
        <v>10.96</v>
      </c>
      <c r="R28">
        <v>42.390099999999997</v>
      </c>
      <c r="S28">
        <v>14.490500000000001</v>
      </c>
      <c r="T28">
        <v>0</v>
      </c>
      <c r="U28">
        <v>418.77</v>
      </c>
      <c r="V28">
        <v>18.1401</v>
      </c>
      <c r="W28">
        <v>45.22</v>
      </c>
      <c r="X28">
        <v>98.34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0</v>
      </c>
      <c r="AH28">
        <v>132.58000000000001</v>
      </c>
      <c r="AI28">
        <v>16.350411999999999</v>
      </c>
      <c r="AJ28">
        <v>0</v>
      </c>
      <c r="AK28">
        <v>51.394500000000001</v>
      </c>
      <c r="AL28">
        <v>1.7430000000000001</v>
      </c>
      <c r="AM28">
        <v>15.804048</v>
      </c>
      <c r="AN28">
        <v>0.59302999999999995</v>
      </c>
      <c r="AO28">
        <v>0</v>
      </c>
      <c r="AP28">
        <v>3.843</v>
      </c>
      <c r="AQ28">
        <v>62.244</v>
      </c>
      <c r="AR28">
        <v>4.4160000000000004</v>
      </c>
      <c r="AS28">
        <v>6.726</v>
      </c>
      <c r="AT28">
        <v>20.000022999999999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2427.3584390000001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299.48320000000001</v>
      </c>
      <c r="L29">
        <v>428.42500000000001</v>
      </c>
      <c r="M29">
        <v>92</v>
      </c>
      <c r="N29">
        <v>118.125</v>
      </c>
      <c r="O29">
        <v>123.66562500000001</v>
      </c>
      <c r="P29">
        <v>136.5</v>
      </c>
      <c r="Q29">
        <v>11.03</v>
      </c>
      <c r="R29">
        <v>36.622999999999998</v>
      </c>
      <c r="S29">
        <v>22.687000000000001</v>
      </c>
      <c r="T29">
        <v>0</v>
      </c>
      <c r="U29">
        <v>418.77</v>
      </c>
      <c r="V29">
        <v>18.1401</v>
      </c>
      <c r="W29">
        <v>45.22</v>
      </c>
      <c r="X29">
        <v>98.34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0</v>
      </c>
      <c r="AH29">
        <v>132.58000000000001</v>
      </c>
      <c r="AI29">
        <v>16.350411999999999</v>
      </c>
      <c r="AJ29">
        <v>0</v>
      </c>
      <c r="AK29">
        <v>51.394500000000001</v>
      </c>
      <c r="AL29">
        <v>1.7430000000000001</v>
      </c>
      <c r="AM29">
        <v>15.804048</v>
      </c>
      <c r="AN29">
        <v>0.59302999999999995</v>
      </c>
      <c r="AO29">
        <v>0</v>
      </c>
      <c r="AP29">
        <v>3.843</v>
      </c>
      <c r="AQ29">
        <v>62.244</v>
      </c>
      <c r="AR29">
        <v>4.4160000000000004</v>
      </c>
      <c r="AS29">
        <v>6.726</v>
      </c>
      <c r="AT29">
        <v>20.000022999999999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2475.2109389999996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299.48320000000001</v>
      </c>
      <c r="L30">
        <v>498.42500000000001</v>
      </c>
      <c r="M30">
        <v>92</v>
      </c>
      <c r="N30">
        <v>118.125</v>
      </c>
      <c r="O30">
        <v>123.66562500000001</v>
      </c>
      <c r="P30">
        <v>136.5</v>
      </c>
      <c r="Q30">
        <v>11.03</v>
      </c>
      <c r="R30">
        <v>36.622999999999998</v>
      </c>
      <c r="S30">
        <v>22.687000000000001</v>
      </c>
      <c r="T30">
        <v>0</v>
      </c>
      <c r="U30">
        <v>418.77</v>
      </c>
      <c r="V30">
        <v>18.1401</v>
      </c>
      <c r="W30">
        <v>45.22</v>
      </c>
      <c r="X30">
        <v>98.34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0</v>
      </c>
      <c r="AH30">
        <v>132.58000000000001</v>
      </c>
      <c r="AI30">
        <v>16.350411999999999</v>
      </c>
      <c r="AJ30">
        <v>0</v>
      </c>
      <c r="AK30">
        <v>51.394500000000001</v>
      </c>
      <c r="AL30">
        <v>1.7430000000000001</v>
      </c>
      <c r="AM30">
        <v>15.804048</v>
      </c>
      <c r="AN30">
        <v>0.59302999999999995</v>
      </c>
      <c r="AO30">
        <v>0</v>
      </c>
      <c r="AP30">
        <v>3.843</v>
      </c>
      <c r="AQ30">
        <v>62.244</v>
      </c>
      <c r="AR30">
        <v>4.4160000000000004</v>
      </c>
      <c r="AS30">
        <v>6.726</v>
      </c>
      <c r="AT30">
        <v>20.000022999999999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2549.2109390000001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578.42499999999995</v>
      </c>
      <c r="M31">
        <v>92</v>
      </c>
      <c r="N31">
        <v>118.125</v>
      </c>
      <c r="O31">
        <v>123.66562500000001</v>
      </c>
      <c r="P31">
        <v>136.5</v>
      </c>
      <c r="Q31">
        <v>11.03</v>
      </c>
      <c r="R31">
        <v>36.622999999999998</v>
      </c>
      <c r="S31">
        <v>22.687000000000001</v>
      </c>
      <c r="T31">
        <v>0</v>
      </c>
      <c r="U31">
        <v>418.77</v>
      </c>
      <c r="V31">
        <v>18.1401</v>
      </c>
      <c r="W31">
        <v>45.22</v>
      </c>
      <c r="X31">
        <v>98.34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29.58</v>
      </c>
      <c r="AG31">
        <v>0</v>
      </c>
      <c r="AH31">
        <v>132.58000000000001</v>
      </c>
      <c r="AI31">
        <v>16.350411999999999</v>
      </c>
      <c r="AJ31">
        <v>0</v>
      </c>
      <c r="AK31">
        <v>51.394500000000001</v>
      </c>
      <c r="AL31">
        <v>1.7430000000000001</v>
      </c>
      <c r="AM31">
        <v>15.804048</v>
      </c>
      <c r="AN31">
        <v>0.59302999999999995</v>
      </c>
      <c r="AO31">
        <v>0</v>
      </c>
      <c r="AP31">
        <v>3.843</v>
      </c>
      <c r="AQ31">
        <v>62.244</v>
      </c>
      <c r="AR31">
        <v>49.68</v>
      </c>
      <c r="AS31">
        <v>12.1068</v>
      </c>
      <c r="AT31">
        <v>20.000022999999999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2724.4134949999993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616.91999999999996</v>
      </c>
      <c r="M32">
        <v>92</v>
      </c>
      <c r="N32">
        <v>118.125</v>
      </c>
      <c r="O32">
        <v>123.66562500000001</v>
      </c>
      <c r="P32">
        <v>136.5</v>
      </c>
      <c r="Q32">
        <v>11.03</v>
      </c>
      <c r="R32">
        <v>42.390099999999997</v>
      </c>
      <c r="S32">
        <v>22.687000000000001</v>
      </c>
      <c r="T32">
        <v>0</v>
      </c>
      <c r="U32">
        <v>418.77</v>
      </c>
      <c r="V32">
        <v>18.1401</v>
      </c>
      <c r="W32">
        <v>45.22</v>
      </c>
      <c r="X32">
        <v>98.34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0</v>
      </c>
      <c r="AH32">
        <v>132.58000000000001</v>
      </c>
      <c r="AI32">
        <v>16.350411999999999</v>
      </c>
      <c r="AJ32">
        <v>0</v>
      </c>
      <c r="AK32">
        <v>51.394500000000001</v>
      </c>
      <c r="AL32">
        <v>1.7430000000000001</v>
      </c>
      <c r="AM32">
        <v>15.804048</v>
      </c>
      <c r="AN32">
        <v>0.59302999999999995</v>
      </c>
      <c r="AO32">
        <v>0</v>
      </c>
      <c r="AP32">
        <v>3.843</v>
      </c>
      <c r="AQ32">
        <v>62.244</v>
      </c>
      <c r="AR32">
        <v>49.68</v>
      </c>
      <c r="AS32">
        <v>24.75168</v>
      </c>
      <c r="AT32">
        <v>20.000022999999999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2755.0952749999992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329.48320000000001</v>
      </c>
      <c r="L33">
        <v>528.42499999999995</v>
      </c>
      <c r="M33">
        <v>92</v>
      </c>
      <c r="N33">
        <v>118.125</v>
      </c>
      <c r="O33">
        <v>123.66562500000001</v>
      </c>
      <c r="P33">
        <v>136.5</v>
      </c>
      <c r="Q33">
        <v>11.03</v>
      </c>
      <c r="R33">
        <v>38.932651</v>
      </c>
      <c r="S33">
        <v>14.5905</v>
      </c>
      <c r="T33">
        <v>0</v>
      </c>
      <c r="U33">
        <v>418.77</v>
      </c>
      <c r="V33">
        <v>18.1401</v>
      </c>
      <c r="W33">
        <v>45.22</v>
      </c>
      <c r="X33">
        <v>98.34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0</v>
      </c>
      <c r="AH33">
        <v>132.58000000000001</v>
      </c>
      <c r="AI33">
        <v>3.819</v>
      </c>
      <c r="AJ33">
        <v>0</v>
      </c>
      <c r="AK33">
        <v>51.394500000000001</v>
      </c>
      <c r="AL33">
        <v>1.7430000000000001</v>
      </c>
      <c r="AM33">
        <v>15.804048</v>
      </c>
      <c r="AN33">
        <v>0.59302999999999995</v>
      </c>
      <c r="AO33">
        <v>0</v>
      </c>
      <c r="AP33">
        <v>3.843</v>
      </c>
      <c r="AQ33">
        <v>62.244</v>
      </c>
      <c r="AR33">
        <v>4.4160000000000004</v>
      </c>
      <c r="AS33">
        <v>24.75168</v>
      </c>
      <c r="AT33">
        <v>20.000022999999999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2554.3775139999998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329.48320000000001</v>
      </c>
      <c r="L34">
        <v>488.42500000000001</v>
      </c>
      <c r="M34">
        <v>92</v>
      </c>
      <c r="N34">
        <v>118.125</v>
      </c>
      <c r="O34">
        <v>123.66562500000001</v>
      </c>
      <c r="P34">
        <v>136.5</v>
      </c>
      <c r="Q34">
        <v>11.03</v>
      </c>
      <c r="R34">
        <v>36.622999999999998</v>
      </c>
      <c r="S34">
        <v>14.5905</v>
      </c>
      <c r="T34">
        <v>0</v>
      </c>
      <c r="U34">
        <v>418.77</v>
      </c>
      <c r="V34">
        <v>18.1401</v>
      </c>
      <c r="W34">
        <v>45.22</v>
      </c>
      <c r="X34">
        <v>98.34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32.957704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51.394500000000001</v>
      </c>
      <c r="AL34">
        <v>1.7430000000000001</v>
      </c>
      <c r="AM34">
        <v>10.557359999999999</v>
      </c>
      <c r="AN34">
        <v>0.59302999999999995</v>
      </c>
      <c r="AO34">
        <v>0</v>
      </c>
      <c r="AP34">
        <v>3.843</v>
      </c>
      <c r="AQ34">
        <v>62.244</v>
      </c>
      <c r="AR34">
        <v>4.4160000000000004</v>
      </c>
      <c r="AS34">
        <v>24.75168</v>
      </c>
      <c r="AT34">
        <v>20.000022999999999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2381.1868019999997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324.48320000000001</v>
      </c>
      <c r="L35">
        <v>378.42500000000001</v>
      </c>
      <c r="M35">
        <v>92</v>
      </c>
      <c r="N35">
        <v>118.125</v>
      </c>
      <c r="O35">
        <v>123.66562500000001</v>
      </c>
      <c r="P35">
        <v>136.5</v>
      </c>
      <c r="Q35">
        <v>11.03</v>
      </c>
      <c r="R35">
        <v>36.622999999999998</v>
      </c>
      <c r="S35">
        <v>14.5905</v>
      </c>
      <c r="T35">
        <v>0</v>
      </c>
      <c r="U35">
        <v>418.77</v>
      </c>
      <c r="V35">
        <v>18.1401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51.394500000000001</v>
      </c>
      <c r="AL35">
        <v>1.7430000000000001</v>
      </c>
      <c r="AM35">
        <v>5.2786799999999996</v>
      </c>
      <c r="AN35">
        <v>0.59302999999999995</v>
      </c>
      <c r="AO35">
        <v>0</v>
      </c>
      <c r="AP35">
        <v>3.843</v>
      </c>
      <c r="AQ35">
        <v>62.244</v>
      </c>
      <c r="AR35">
        <v>4.4160000000000004</v>
      </c>
      <c r="AS35">
        <v>24.75168</v>
      </c>
      <c r="AT35">
        <v>20.000022999999999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2240.094122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314.48320000000001</v>
      </c>
      <c r="L36">
        <v>356.42500000000001</v>
      </c>
      <c r="M36">
        <v>92</v>
      </c>
      <c r="N36">
        <v>118.125</v>
      </c>
      <c r="O36">
        <v>123.66562500000001</v>
      </c>
      <c r="P36">
        <v>136.5</v>
      </c>
      <c r="Q36">
        <v>11.03</v>
      </c>
      <c r="R36">
        <v>36.622999999999998</v>
      </c>
      <c r="S36">
        <v>14.5905</v>
      </c>
      <c r="T36">
        <v>0</v>
      </c>
      <c r="U36">
        <v>418.77</v>
      </c>
      <c r="V36">
        <v>18.1401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51.394500000000001</v>
      </c>
      <c r="AL36">
        <v>1.7430000000000001</v>
      </c>
      <c r="AM36">
        <v>0</v>
      </c>
      <c r="AN36">
        <v>0.59302999999999995</v>
      </c>
      <c r="AO36">
        <v>0</v>
      </c>
      <c r="AP36">
        <v>3.843</v>
      </c>
      <c r="AQ36">
        <v>46.683</v>
      </c>
      <c r="AR36">
        <v>4.4160000000000004</v>
      </c>
      <c r="AS36">
        <v>10.7616</v>
      </c>
      <c r="AT36">
        <v>20.000022999999999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2147.1153220000001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299.48320000000001</v>
      </c>
      <c r="L37">
        <v>356.42500000000001</v>
      </c>
      <c r="M37">
        <v>92</v>
      </c>
      <c r="N37">
        <v>118.125</v>
      </c>
      <c r="O37">
        <v>123.66562500000001</v>
      </c>
      <c r="P37">
        <v>136.5</v>
      </c>
      <c r="Q37">
        <v>11.03</v>
      </c>
      <c r="R37">
        <v>36.622999999999998</v>
      </c>
      <c r="S37">
        <v>14.5905</v>
      </c>
      <c r="T37">
        <v>0</v>
      </c>
      <c r="U37">
        <v>418.77</v>
      </c>
      <c r="V37">
        <v>13.532500000000001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51.394500000000001</v>
      </c>
      <c r="AL37">
        <v>1.7430000000000001</v>
      </c>
      <c r="AM37">
        <v>0</v>
      </c>
      <c r="AN37">
        <v>0.59302999999999995</v>
      </c>
      <c r="AO37">
        <v>0</v>
      </c>
      <c r="AP37">
        <v>3.843</v>
      </c>
      <c r="AQ37">
        <v>46.305</v>
      </c>
      <c r="AR37">
        <v>4.4160000000000004</v>
      </c>
      <c r="AS37">
        <v>9.4163999999999994</v>
      </c>
      <c r="AT37">
        <v>20.000022999999999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2105.8975220000002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299.48320000000001</v>
      </c>
      <c r="L38">
        <v>356.42500000000001</v>
      </c>
      <c r="M38">
        <v>92</v>
      </c>
      <c r="N38">
        <v>118.125</v>
      </c>
      <c r="O38">
        <v>123.66562500000001</v>
      </c>
      <c r="P38">
        <v>136.5</v>
      </c>
      <c r="Q38">
        <v>11.03</v>
      </c>
      <c r="R38">
        <v>36.622999999999998</v>
      </c>
      <c r="S38">
        <v>14.5905</v>
      </c>
      <c r="T38">
        <v>0</v>
      </c>
      <c r="U38">
        <v>418.77</v>
      </c>
      <c r="V38">
        <v>13.532500000000001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51.394500000000001</v>
      </c>
      <c r="AL38">
        <v>1.7430000000000001</v>
      </c>
      <c r="AM38">
        <v>0</v>
      </c>
      <c r="AN38">
        <v>0.59302999999999995</v>
      </c>
      <c r="AO38">
        <v>0</v>
      </c>
      <c r="AP38">
        <v>3.843</v>
      </c>
      <c r="AQ38">
        <v>45.36</v>
      </c>
      <c r="AR38">
        <v>4.4160000000000004</v>
      </c>
      <c r="AS38">
        <v>9.4163999999999994</v>
      </c>
      <c r="AT38">
        <v>20.000022999999999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2080.5336699999998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299.48320000000001</v>
      </c>
      <c r="L39">
        <v>356.42500000000001</v>
      </c>
      <c r="M39">
        <v>92</v>
      </c>
      <c r="N39">
        <v>118.125</v>
      </c>
      <c r="O39">
        <v>123.66562500000001</v>
      </c>
      <c r="P39">
        <v>136.5</v>
      </c>
      <c r="Q39">
        <v>11.03</v>
      </c>
      <c r="R39">
        <v>36.622999999999998</v>
      </c>
      <c r="S39">
        <v>14.5905</v>
      </c>
      <c r="T39">
        <v>0</v>
      </c>
      <c r="U39">
        <v>418.77</v>
      </c>
      <c r="V39">
        <v>13.532500000000001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51.394500000000001</v>
      </c>
      <c r="AL39">
        <v>1.7430000000000001</v>
      </c>
      <c r="AM39">
        <v>0</v>
      </c>
      <c r="AN39">
        <v>0.59302999999999995</v>
      </c>
      <c r="AO39">
        <v>0</v>
      </c>
      <c r="AP39">
        <v>3.843</v>
      </c>
      <c r="AQ39">
        <v>31.122</v>
      </c>
      <c r="AR39">
        <v>4.4160000000000004</v>
      </c>
      <c r="AS39">
        <v>9.4163999999999994</v>
      </c>
      <c r="AT39">
        <v>20.000022999999999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2047.2956700000002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299.48320000000001</v>
      </c>
      <c r="L40">
        <v>356.42500000000001</v>
      </c>
      <c r="M40">
        <v>92</v>
      </c>
      <c r="N40">
        <v>118.125</v>
      </c>
      <c r="O40">
        <v>123.66562500000001</v>
      </c>
      <c r="P40">
        <v>136.5</v>
      </c>
      <c r="Q40">
        <v>11.03</v>
      </c>
      <c r="R40">
        <v>36.622999999999998</v>
      </c>
      <c r="S40">
        <v>14.5905</v>
      </c>
      <c r="T40">
        <v>0</v>
      </c>
      <c r="U40">
        <v>418.77</v>
      </c>
      <c r="V40">
        <v>13.532500000000001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18.940000000000001</v>
      </c>
      <c r="AI40">
        <v>0</v>
      </c>
      <c r="AJ40">
        <v>0</v>
      </c>
      <c r="AK40">
        <v>51.394500000000001</v>
      </c>
      <c r="AL40">
        <v>1.7430000000000001</v>
      </c>
      <c r="AM40">
        <v>0</v>
      </c>
      <c r="AN40">
        <v>0.59302999999999995</v>
      </c>
      <c r="AO40">
        <v>0</v>
      </c>
      <c r="AP40">
        <v>3.843</v>
      </c>
      <c r="AQ40">
        <v>15.561</v>
      </c>
      <c r="AR40">
        <v>4.4160000000000004</v>
      </c>
      <c r="AS40">
        <v>9.4163999999999994</v>
      </c>
      <c r="AT40">
        <v>20.000022999999999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2035.7346700000001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299.48320000000001</v>
      </c>
      <c r="L41">
        <v>356.42500000000001</v>
      </c>
      <c r="M41">
        <v>92</v>
      </c>
      <c r="N41">
        <v>118.125</v>
      </c>
      <c r="O41">
        <v>123.66562500000001</v>
      </c>
      <c r="P41">
        <v>136.5</v>
      </c>
      <c r="Q41">
        <v>11.03</v>
      </c>
      <c r="R41">
        <v>42.390099999999997</v>
      </c>
      <c r="S41">
        <v>14.5905</v>
      </c>
      <c r="T41">
        <v>0</v>
      </c>
      <c r="U41">
        <v>418.77</v>
      </c>
      <c r="V41">
        <v>18.1401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18.940000000000001</v>
      </c>
      <c r="AI41">
        <v>0</v>
      </c>
      <c r="AJ41">
        <v>0</v>
      </c>
      <c r="AK41">
        <v>51.394500000000001</v>
      </c>
      <c r="AL41">
        <v>1.7430000000000001</v>
      </c>
      <c r="AM41">
        <v>0</v>
      </c>
      <c r="AN41">
        <v>0.59302999999999995</v>
      </c>
      <c r="AO41">
        <v>0</v>
      </c>
      <c r="AP41">
        <v>3.843</v>
      </c>
      <c r="AQ41">
        <v>0</v>
      </c>
      <c r="AR41">
        <v>8.8320000000000007</v>
      </c>
      <c r="AS41">
        <v>14.7972</v>
      </c>
      <c r="AT41">
        <v>20.000022999999999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2044.3451700000003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299.48320000000001</v>
      </c>
      <c r="L42">
        <v>356.42500000000001</v>
      </c>
      <c r="M42">
        <v>92</v>
      </c>
      <c r="N42">
        <v>118.125</v>
      </c>
      <c r="O42">
        <v>123.66562500000001</v>
      </c>
      <c r="P42">
        <v>136.5</v>
      </c>
      <c r="Q42">
        <v>11.03</v>
      </c>
      <c r="R42">
        <v>42.390099999999997</v>
      </c>
      <c r="S42">
        <v>14.5905</v>
      </c>
      <c r="T42">
        <v>0</v>
      </c>
      <c r="U42">
        <v>418.77</v>
      </c>
      <c r="V42">
        <v>18.1401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51.394500000000001</v>
      </c>
      <c r="AL42">
        <v>9.2959999999999994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8.8320000000000007</v>
      </c>
      <c r="AS42">
        <v>14.7972</v>
      </c>
      <c r="AT42">
        <v>20.000022999999999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2035.9581700000003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319.48320000000001</v>
      </c>
      <c r="L43">
        <v>356.42500000000001</v>
      </c>
      <c r="M43">
        <v>92</v>
      </c>
      <c r="N43">
        <v>118.125</v>
      </c>
      <c r="O43">
        <v>123.66562500000001</v>
      </c>
      <c r="P43">
        <v>136.5</v>
      </c>
      <c r="Q43">
        <v>11.03</v>
      </c>
      <c r="R43">
        <v>36.622999999999998</v>
      </c>
      <c r="S43">
        <v>14.5905</v>
      </c>
      <c r="T43">
        <v>0</v>
      </c>
      <c r="U43">
        <v>418.77</v>
      </c>
      <c r="V43">
        <v>18.1401</v>
      </c>
      <c r="W43">
        <v>45.22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51.394500000000001</v>
      </c>
      <c r="AL43">
        <v>70.882000000000005</v>
      </c>
      <c r="AM43">
        <v>0</v>
      </c>
      <c r="AN43">
        <v>0.59302999999999995</v>
      </c>
      <c r="AO43">
        <v>0</v>
      </c>
      <c r="AP43">
        <v>11.922267</v>
      </c>
      <c r="AQ43">
        <v>0</v>
      </c>
      <c r="AR43">
        <v>49.68</v>
      </c>
      <c r="AS43">
        <v>24.75168</v>
      </c>
      <c r="AT43">
        <v>20.000022999999999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2170.658817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304.48320000000001</v>
      </c>
      <c r="L44">
        <v>356.42500000000001</v>
      </c>
      <c r="M44">
        <v>92</v>
      </c>
      <c r="N44">
        <v>118.125</v>
      </c>
      <c r="O44">
        <v>123.66562500000001</v>
      </c>
      <c r="P44">
        <v>136.5</v>
      </c>
      <c r="Q44">
        <v>11.03</v>
      </c>
      <c r="R44">
        <v>36.622999999999998</v>
      </c>
      <c r="S44">
        <v>14.5905</v>
      </c>
      <c r="T44">
        <v>0</v>
      </c>
      <c r="U44">
        <v>418.77</v>
      </c>
      <c r="V44">
        <v>18.1401</v>
      </c>
      <c r="W44">
        <v>45.22</v>
      </c>
      <c r="X44">
        <v>98.34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51.394500000000001</v>
      </c>
      <c r="AL44">
        <v>70.882000000000005</v>
      </c>
      <c r="AM44">
        <v>0</v>
      </c>
      <c r="AN44">
        <v>0.59302999999999995</v>
      </c>
      <c r="AO44">
        <v>0</v>
      </c>
      <c r="AP44">
        <v>11.922267</v>
      </c>
      <c r="AQ44">
        <v>0</v>
      </c>
      <c r="AR44">
        <v>49.68</v>
      </c>
      <c r="AS44">
        <v>24.75168</v>
      </c>
      <c r="AT44">
        <v>20.000022999999999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2157.6588170000005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314.48320000000001</v>
      </c>
      <c r="L45">
        <v>356.42500000000001</v>
      </c>
      <c r="M45">
        <v>92</v>
      </c>
      <c r="N45">
        <v>118.125</v>
      </c>
      <c r="O45">
        <v>123.66562500000001</v>
      </c>
      <c r="P45">
        <v>136.5</v>
      </c>
      <c r="Q45">
        <v>11.03</v>
      </c>
      <c r="R45">
        <v>36.622999999999998</v>
      </c>
      <c r="S45">
        <v>14.5905</v>
      </c>
      <c r="T45">
        <v>0</v>
      </c>
      <c r="U45">
        <v>418.77</v>
      </c>
      <c r="V45">
        <v>18.1401</v>
      </c>
      <c r="W45">
        <v>45.22</v>
      </c>
      <c r="X45">
        <v>98.34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51.394500000000001</v>
      </c>
      <c r="AL45">
        <v>70.882000000000005</v>
      </c>
      <c r="AM45">
        <v>0</v>
      </c>
      <c r="AN45">
        <v>0.59302999999999995</v>
      </c>
      <c r="AO45">
        <v>0</v>
      </c>
      <c r="AP45">
        <v>11.922267</v>
      </c>
      <c r="AQ45">
        <v>0</v>
      </c>
      <c r="AR45">
        <v>6.6239999999999997</v>
      </c>
      <c r="AS45">
        <v>24.75168</v>
      </c>
      <c r="AT45">
        <v>19.704536999999998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2127.307331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314.48320000000001</v>
      </c>
      <c r="L46">
        <v>356.42500000000001</v>
      </c>
      <c r="M46">
        <v>92</v>
      </c>
      <c r="N46">
        <v>118.125</v>
      </c>
      <c r="O46">
        <v>123.66562500000001</v>
      </c>
      <c r="P46">
        <v>136.5</v>
      </c>
      <c r="Q46">
        <v>11.03</v>
      </c>
      <c r="R46">
        <v>36.622999999999998</v>
      </c>
      <c r="S46">
        <v>14.5905</v>
      </c>
      <c r="T46">
        <v>0</v>
      </c>
      <c r="U46">
        <v>418.77</v>
      </c>
      <c r="V46">
        <v>18.1401</v>
      </c>
      <c r="W46">
        <v>45.22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51.394500000000001</v>
      </c>
      <c r="AL46">
        <v>70.882000000000005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6.6239999999999997</v>
      </c>
      <c r="AS46">
        <v>24.75168</v>
      </c>
      <c r="AT46">
        <v>19.180365999999999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2104.5338530000004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341.48320000000001</v>
      </c>
      <c r="L47">
        <v>356.42500000000001</v>
      </c>
      <c r="M47">
        <v>92</v>
      </c>
      <c r="N47">
        <v>118.125</v>
      </c>
      <c r="O47">
        <v>123.66562500000001</v>
      </c>
      <c r="P47">
        <v>136.5</v>
      </c>
      <c r="Q47">
        <v>11.03</v>
      </c>
      <c r="R47">
        <v>36.622999999999998</v>
      </c>
      <c r="S47">
        <v>14.5905</v>
      </c>
      <c r="T47">
        <v>0</v>
      </c>
      <c r="U47">
        <v>418.77</v>
      </c>
      <c r="V47">
        <v>18.1401</v>
      </c>
      <c r="W47">
        <v>45.22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51.394500000000001</v>
      </c>
      <c r="AL47">
        <v>12.782</v>
      </c>
      <c r="AM47">
        <v>0</v>
      </c>
      <c r="AN47">
        <v>0.59302999999999995</v>
      </c>
      <c r="AO47">
        <v>0.441</v>
      </c>
      <c r="AP47">
        <v>3.843</v>
      </c>
      <c r="AQ47">
        <v>0</v>
      </c>
      <c r="AR47">
        <v>6.6239999999999997</v>
      </c>
      <c r="AS47">
        <v>9.4163999999999994</v>
      </c>
      <c r="AT47">
        <v>20.000022999999999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117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2058.3592300000005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334.48320000000001</v>
      </c>
      <c r="L48">
        <v>356.42500000000001</v>
      </c>
      <c r="M48">
        <v>92</v>
      </c>
      <c r="N48">
        <v>118.125</v>
      </c>
      <c r="O48">
        <v>123.66562500000001</v>
      </c>
      <c r="P48">
        <v>136.5</v>
      </c>
      <c r="Q48">
        <v>11.03</v>
      </c>
      <c r="R48">
        <v>36.622999999999998</v>
      </c>
      <c r="S48">
        <v>14.5905</v>
      </c>
      <c r="T48">
        <v>0</v>
      </c>
      <c r="U48">
        <v>418.77</v>
      </c>
      <c r="V48">
        <v>18.1401</v>
      </c>
      <c r="W48">
        <v>45.22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51.394500000000001</v>
      </c>
      <c r="AL48">
        <v>2.9049999999999998</v>
      </c>
      <c r="AM48">
        <v>0</v>
      </c>
      <c r="AN48">
        <v>0.59302999999999995</v>
      </c>
      <c r="AO48">
        <v>0.441</v>
      </c>
      <c r="AP48">
        <v>3.843</v>
      </c>
      <c r="AQ48">
        <v>0</v>
      </c>
      <c r="AR48">
        <v>6.6239999999999997</v>
      </c>
      <c r="AS48">
        <v>9.4163999999999994</v>
      </c>
      <c r="AT48">
        <v>20.000022999999999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2040.4822300000005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341.48320000000001</v>
      </c>
      <c r="L49">
        <v>356.42500000000001</v>
      </c>
      <c r="M49">
        <v>92</v>
      </c>
      <c r="N49">
        <v>118.125</v>
      </c>
      <c r="O49">
        <v>123.66562500000001</v>
      </c>
      <c r="P49">
        <v>136.5</v>
      </c>
      <c r="Q49">
        <v>11.03</v>
      </c>
      <c r="R49">
        <v>36.622999999999998</v>
      </c>
      <c r="S49">
        <v>14.5905</v>
      </c>
      <c r="T49">
        <v>0</v>
      </c>
      <c r="U49">
        <v>418.77</v>
      </c>
      <c r="V49">
        <v>18.1401</v>
      </c>
      <c r="W49">
        <v>45.22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51.394500000000001</v>
      </c>
      <c r="AL49">
        <v>2.9049999999999998</v>
      </c>
      <c r="AM49">
        <v>0</v>
      </c>
      <c r="AN49">
        <v>0.59302999999999995</v>
      </c>
      <c r="AO49">
        <v>0.441</v>
      </c>
      <c r="AP49">
        <v>3.843</v>
      </c>
      <c r="AQ49">
        <v>0</v>
      </c>
      <c r="AR49">
        <v>6.6239999999999997</v>
      </c>
      <c r="AS49">
        <v>9.4163999999999994</v>
      </c>
      <c r="AT49">
        <v>19.65569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2046.1378970000005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341.48320000000001</v>
      </c>
      <c r="L50">
        <v>356.42500000000001</v>
      </c>
      <c r="M50">
        <v>92</v>
      </c>
      <c r="N50">
        <v>118.125</v>
      </c>
      <c r="O50">
        <v>123.66562500000001</v>
      </c>
      <c r="P50">
        <v>136.5</v>
      </c>
      <c r="Q50">
        <v>11.03</v>
      </c>
      <c r="R50">
        <v>36.622999999999998</v>
      </c>
      <c r="S50">
        <v>14.5905</v>
      </c>
      <c r="T50">
        <v>0</v>
      </c>
      <c r="U50">
        <v>418.77</v>
      </c>
      <c r="V50">
        <v>18.1401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51.394500000000001</v>
      </c>
      <c r="AL50">
        <v>2.9049999999999998</v>
      </c>
      <c r="AM50">
        <v>0</v>
      </c>
      <c r="AN50">
        <v>0.59302999999999995</v>
      </c>
      <c r="AO50">
        <v>0.441</v>
      </c>
      <c r="AP50">
        <v>3.843</v>
      </c>
      <c r="AQ50">
        <v>0</v>
      </c>
      <c r="AR50">
        <v>6.6239999999999997</v>
      </c>
      <c r="AS50">
        <v>9.4163999999999994</v>
      </c>
      <c r="AT50">
        <v>20.000022999999999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115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2046.4822300000005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341.48320000000001</v>
      </c>
      <c r="L51">
        <v>356.42500000000001</v>
      </c>
      <c r="M51">
        <v>92</v>
      </c>
      <c r="N51">
        <v>118.125</v>
      </c>
      <c r="O51">
        <v>123.66562500000001</v>
      </c>
      <c r="P51">
        <v>136.5</v>
      </c>
      <c r="Q51">
        <v>11.03</v>
      </c>
      <c r="R51">
        <v>36.622999999999998</v>
      </c>
      <c r="S51">
        <v>14.5905</v>
      </c>
      <c r="T51">
        <v>0</v>
      </c>
      <c r="U51">
        <v>418.77</v>
      </c>
      <c r="V51">
        <v>18.1401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51.394500000000001</v>
      </c>
      <c r="AL51">
        <v>2.9049999999999998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6.6239999999999997</v>
      </c>
      <c r="AS51">
        <v>9.4163999999999994</v>
      </c>
      <c r="AT51">
        <v>20.000022999999999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2045.0412300000005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319.48320000000001</v>
      </c>
      <c r="L52">
        <v>356.42500000000001</v>
      </c>
      <c r="M52">
        <v>92</v>
      </c>
      <c r="N52">
        <v>118.125</v>
      </c>
      <c r="O52">
        <v>123.66562500000001</v>
      </c>
      <c r="P52">
        <v>136.5</v>
      </c>
      <c r="Q52">
        <v>11.03</v>
      </c>
      <c r="R52">
        <v>36.622999999999998</v>
      </c>
      <c r="S52">
        <v>14.5905</v>
      </c>
      <c r="T52">
        <v>0</v>
      </c>
      <c r="U52">
        <v>418.77</v>
      </c>
      <c r="V52">
        <v>18.1401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51.394500000000001</v>
      </c>
      <c r="AL52">
        <v>2.9049999999999998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6.6239999999999997</v>
      </c>
      <c r="AS52">
        <v>9.4163999999999994</v>
      </c>
      <c r="AT52">
        <v>20.000022999999999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115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2024.0412300000003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319.48320000000001</v>
      </c>
      <c r="L53">
        <v>356.42500000000001</v>
      </c>
      <c r="M53">
        <v>92</v>
      </c>
      <c r="N53">
        <v>118.125</v>
      </c>
      <c r="O53">
        <v>123.66562500000001</v>
      </c>
      <c r="P53">
        <v>136.5</v>
      </c>
      <c r="Q53">
        <v>11.03</v>
      </c>
      <c r="R53">
        <v>36.622999999999998</v>
      </c>
      <c r="S53">
        <v>14.5905</v>
      </c>
      <c r="T53">
        <v>0</v>
      </c>
      <c r="U53">
        <v>418.77</v>
      </c>
      <c r="V53">
        <v>18.1401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51.394500000000001</v>
      </c>
      <c r="AL53">
        <v>2.9049999999999998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6.6239999999999997</v>
      </c>
      <c r="AS53">
        <v>9.4163999999999994</v>
      </c>
      <c r="AT53">
        <v>20.000022999999999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2024.0412300000003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319.48320000000001</v>
      </c>
      <c r="L54">
        <v>356.42500000000001</v>
      </c>
      <c r="M54">
        <v>92</v>
      </c>
      <c r="N54">
        <v>118.125</v>
      </c>
      <c r="O54">
        <v>123.66562500000001</v>
      </c>
      <c r="P54">
        <v>136.5</v>
      </c>
      <c r="Q54">
        <v>11.03</v>
      </c>
      <c r="R54">
        <v>36.622999999999998</v>
      </c>
      <c r="S54">
        <v>14.5905</v>
      </c>
      <c r="T54">
        <v>0</v>
      </c>
      <c r="U54">
        <v>418.77</v>
      </c>
      <c r="V54">
        <v>18.1401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51.394500000000001</v>
      </c>
      <c r="AL54">
        <v>2.9049999999999998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6.6239999999999997</v>
      </c>
      <c r="AS54">
        <v>9.4163999999999994</v>
      </c>
      <c r="AT54">
        <v>20.000022999999999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2024.0412300000003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293.80380000000002</v>
      </c>
      <c r="L55">
        <v>356.42500000000001</v>
      </c>
      <c r="M55">
        <v>92</v>
      </c>
      <c r="N55">
        <v>118.125</v>
      </c>
      <c r="O55">
        <v>123.66562500000001</v>
      </c>
      <c r="P55">
        <v>136.5</v>
      </c>
      <c r="Q55">
        <v>11.03</v>
      </c>
      <c r="R55">
        <v>36.622999999999998</v>
      </c>
      <c r="S55">
        <v>14.5905</v>
      </c>
      <c r="T55">
        <v>0</v>
      </c>
      <c r="U55">
        <v>418.77</v>
      </c>
      <c r="V55">
        <v>13.532500000000001</v>
      </c>
      <c r="W55">
        <v>45.22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51.394500000000001</v>
      </c>
      <c r="AL55">
        <v>2.9049999999999998</v>
      </c>
      <c r="AM55">
        <v>0</v>
      </c>
      <c r="AN55">
        <v>0.59302999999999995</v>
      </c>
      <c r="AO55">
        <v>0</v>
      </c>
      <c r="AP55">
        <v>11.922267</v>
      </c>
      <c r="AQ55">
        <v>0</v>
      </c>
      <c r="AR55">
        <v>4.4160000000000004</v>
      </c>
      <c r="AS55">
        <v>9.4163999999999994</v>
      </c>
      <c r="AT55">
        <v>20.000022999999999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1999.625497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293.80380000000002</v>
      </c>
      <c r="L56">
        <v>356.42500000000001</v>
      </c>
      <c r="M56">
        <v>92</v>
      </c>
      <c r="N56">
        <v>118.125</v>
      </c>
      <c r="O56">
        <v>123.66562500000001</v>
      </c>
      <c r="P56">
        <v>136.5</v>
      </c>
      <c r="Q56">
        <v>11.03</v>
      </c>
      <c r="R56">
        <v>36.622999999999998</v>
      </c>
      <c r="S56">
        <v>14.5905</v>
      </c>
      <c r="T56">
        <v>0</v>
      </c>
      <c r="U56">
        <v>418.77</v>
      </c>
      <c r="V56">
        <v>13.532500000000001</v>
      </c>
      <c r="W56">
        <v>45.22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51.394500000000001</v>
      </c>
      <c r="AL56">
        <v>2.9049999999999998</v>
      </c>
      <c r="AM56">
        <v>0</v>
      </c>
      <c r="AN56">
        <v>0.59302999999999995</v>
      </c>
      <c r="AO56">
        <v>0</v>
      </c>
      <c r="AP56">
        <v>11.922267</v>
      </c>
      <c r="AQ56">
        <v>0</v>
      </c>
      <c r="AR56">
        <v>4.4160000000000004</v>
      </c>
      <c r="AS56">
        <v>9.4163999999999994</v>
      </c>
      <c r="AT56">
        <v>20.000022999999999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113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1997.625497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293.80380000000002</v>
      </c>
      <c r="L57">
        <v>356.42500000000001</v>
      </c>
      <c r="M57">
        <v>92</v>
      </c>
      <c r="N57">
        <v>118.125</v>
      </c>
      <c r="O57">
        <v>123.66562500000001</v>
      </c>
      <c r="P57">
        <v>136.5</v>
      </c>
      <c r="Q57">
        <v>11.03</v>
      </c>
      <c r="R57">
        <v>36.622999999999998</v>
      </c>
      <c r="S57">
        <v>14.5905</v>
      </c>
      <c r="T57">
        <v>0</v>
      </c>
      <c r="U57">
        <v>418.77</v>
      </c>
      <c r="V57">
        <v>13.532500000000001</v>
      </c>
      <c r="W57">
        <v>45.22</v>
      </c>
      <c r="X57">
        <v>98.34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51.394500000000001</v>
      </c>
      <c r="AL57">
        <v>12.782</v>
      </c>
      <c r="AM57">
        <v>0</v>
      </c>
      <c r="AN57">
        <v>0.59302999999999995</v>
      </c>
      <c r="AO57">
        <v>0</v>
      </c>
      <c r="AP57">
        <v>11.922267</v>
      </c>
      <c r="AQ57">
        <v>0</v>
      </c>
      <c r="AR57">
        <v>49.68</v>
      </c>
      <c r="AS57">
        <v>9.4163999999999994</v>
      </c>
      <c r="AT57">
        <v>20.000022999999999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111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2057.2872969999999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293.80380000000002</v>
      </c>
      <c r="L58">
        <v>356.42500000000001</v>
      </c>
      <c r="M58">
        <v>92</v>
      </c>
      <c r="N58">
        <v>118.125</v>
      </c>
      <c r="O58">
        <v>123.66562500000001</v>
      </c>
      <c r="P58">
        <v>136.5</v>
      </c>
      <c r="Q58">
        <v>11.03</v>
      </c>
      <c r="R58">
        <v>36.622999999999998</v>
      </c>
      <c r="S58">
        <v>14.5905</v>
      </c>
      <c r="T58">
        <v>0</v>
      </c>
      <c r="U58">
        <v>418.77</v>
      </c>
      <c r="V58">
        <v>13.532500000000001</v>
      </c>
      <c r="W58">
        <v>45.22</v>
      </c>
      <c r="X58">
        <v>98.34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51.394500000000001</v>
      </c>
      <c r="AL58">
        <v>12.782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49.68</v>
      </c>
      <c r="AS58">
        <v>9.4163999999999994</v>
      </c>
      <c r="AT58">
        <v>20.000022999999999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110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2048.2080300000002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293.80380000000002</v>
      </c>
      <c r="L59">
        <v>356.42500000000001</v>
      </c>
      <c r="M59">
        <v>92</v>
      </c>
      <c r="N59">
        <v>118.125</v>
      </c>
      <c r="O59">
        <v>123.66562500000001</v>
      </c>
      <c r="P59">
        <v>136.5</v>
      </c>
      <c r="Q59">
        <v>11.03</v>
      </c>
      <c r="R59">
        <v>36.622999999999998</v>
      </c>
      <c r="S59">
        <v>14.5905</v>
      </c>
      <c r="T59">
        <v>0</v>
      </c>
      <c r="U59">
        <v>418.77</v>
      </c>
      <c r="V59">
        <v>13.532500000000001</v>
      </c>
      <c r="W59">
        <v>45.22</v>
      </c>
      <c r="X59">
        <v>98.34</v>
      </c>
      <c r="Y59">
        <v>0</v>
      </c>
      <c r="Z59">
        <v>2.2000000000000002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51.394500000000001</v>
      </c>
      <c r="AL59">
        <v>12.782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6.6239999999999997</v>
      </c>
      <c r="AS59">
        <v>9.4163999999999994</v>
      </c>
      <c r="AT59">
        <v>20.000022999999999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110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2000.8312300000002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293.80380000000002</v>
      </c>
      <c r="L60">
        <v>356.42500000000001</v>
      </c>
      <c r="M60">
        <v>92</v>
      </c>
      <c r="N60">
        <v>118.125</v>
      </c>
      <c r="O60">
        <v>123.66562500000001</v>
      </c>
      <c r="P60">
        <v>136.5</v>
      </c>
      <c r="Q60">
        <v>11.03</v>
      </c>
      <c r="R60">
        <v>36.622999999999998</v>
      </c>
      <c r="S60">
        <v>14.5905</v>
      </c>
      <c r="T60">
        <v>0</v>
      </c>
      <c r="U60">
        <v>418.77</v>
      </c>
      <c r="V60">
        <v>13.532500000000001</v>
      </c>
      <c r="W60">
        <v>45.22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51.394500000000001</v>
      </c>
      <c r="AL60">
        <v>12.782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6.6239999999999997</v>
      </c>
      <c r="AS60">
        <v>9.4163999999999994</v>
      </c>
      <c r="AT60">
        <v>20.000022999999999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111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1999.6312300000002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298.48320000000001</v>
      </c>
      <c r="L61">
        <v>356.42500000000001</v>
      </c>
      <c r="M61">
        <v>92</v>
      </c>
      <c r="N61">
        <v>118.125</v>
      </c>
      <c r="O61">
        <v>123.66562500000001</v>
      </c>
      <c r="P61">
        <v>136.5</v>
      </c>
      <c r="Q61">
        <v>11.03</v>
      </c>
      <c r="R61">
        <v>36.622999999999998</v>
      </c>
      <c r="S61">
        <v>14.5905</v>
      </c>
      <c r="T61">
        <v>0</v>
      </c>
      <c r="U61">
        <v>418.77</v>
      </c>
      <c r="V61">
        <v>13.532500000000001</v>
      </c>
      <c r="W61">
        <v>45.22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51.394500000000001</v>
      </c>
      <c r="AL61">
        <v>12.782</v>
      </c>
      <c r="AM61">
        <v>0</v>
      </c>
      <c r="AN61">
        <v>0.59302999999999995</v>
      </c>
      <c r="AO61">
        <v>0.29399999999999998</v>
      </c>
      <c r="AP61">
        <v>3.843</v>
      </c>
      <c r="AQ61">
        <v>0</v>
      </c>
      <c r="AR61">
        <v>6.6239999999999997</v>
      </c>
      <c r="AS61">
        <v>9.4163999999999994</v>
      </c>
      <c r="AT61">
        <v>20.000022999999999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110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2003.6046300000003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298.48320000000001</v>
      </c>
      <c r="L62">
        <v>356.42500000000001</v>
      </c>
      <c r="M62">
        <v>92</v>
      </c>
      <c r="N62">
        <v>118.125</v>
      </c>
      <c r="O62">
        <v>123.66562500000001</v>
      </c>
      <c r="P62">
        <v>136.5</v>
      </c>
      <c r="Q62">
        <v>11.03</v>
      </c>
      <c r="R62">
        <v>36.622999999999998</v>
      </c>
      <c r="S62">
        <v>14.5905</v>
      </c>
      <c r="T62">
        <v>0</v>
      </c>
      <c r="U62">
        <v>418.77</v>
      </c>
      <c r="V62">
        <v>13.532500000000001</v>
      </c>
      <c r="W62">
        <v>45.22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51.394500000000001</v>
      </c>
      <c r="AL62">
        <v>12.782</v>
      </c>
      <c r="AM62">
        <v>0</v>
      </c>
      <c r="AN62">
        <v>0.59302999999999995</v>
      </c>
      <c r="AO62">
        <v>0.29399999999999998</v>
      </c>
      <c r="AP62">
        <v>3.843</v>
      </c>
      <c r="AQ62">
        <v>15.561</v>
      </c>
      <c r="AR62">
        <v>6.6239999999999997</v>
      </c>
      <c r="AS62">
        <v>9.4163999999999994</v>
      </c>
      <c r="AT62">
        <v>20.000022999999999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112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2021.1656300000002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297.16320000000002</v>
      </c>
      <c r="L63">
        <v>359.42500000000001</v>
      </c>
      <c r="M63">
        <v>92</v>
      </c>
      <c r="N63">
        <v>118.125</v>
      </c>
      <c r="O63">
        <v>123.66562500000001</v>
      </c>
      <c r="P63">
        <v>136.5</v>
      </c>
      <c r="Q63">
        <v>10.96</v>
      </c>
      <c r="R63">
        <v>36.453000000000003</v>
      </c>
      <c r="S63">
        <v>14.490500000000001</v>
      </c>
      <c r="T63">
        <v>0</v>
      </c>
      <c r="U63">
        <v>418.77</v>
      </c>
      <c r="V63">
        <v>13.532500000000001</v>
      </c>
      <c r="W63">
        <v>45.22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51.394500000000001</v>
      </c>
      <c r="AL63">
        <v>70.882000000000005</v>
      </c>
      <c r="AM63">
        <v>0</v>
      </c>
      <c r="AN63">
        <v>0.59302999999999995</v>
      </c>
      <c r="AO63">
        <v>0.29399999999999998</v>
      </c>
      <c r="AP63">
        <v>3.843</v>
      </c>
      <c r="AQ63">
        <v>15.561</v>
      </c>
      <c r="AR63">
        <v>6.6239999999999997</v>
      </c>
      <c r="AS63">
        <v>14.7972</v>
      </c>
      <c r="AT63">
        <v>20.000022999999999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2113.9864300000004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297.16320000000002</v>
      </c>
      <c r="L64">
        <v>431.42500000000001</v>
      </c>
      <c r="M64">
        <v>92</v>
      </c>
      <c r="N64">
        <v>118.125</v>
      </c>
      <c r="O64">
        <v>123.66562500000001</v>
      </c>
      <c r="P64">
        <v>136.5</v>
      </c>
      <c r="Q64">
        <v>10.96</v>
      </c>
      <c r="R64">
        <v>36.453000000000003</v>
      </c>
      <c r="S64">
        <v>21.115893</v>
      </c>
      <c r="T64">
        <v>0</v>
      </c>
      <c r="U64">
        <v>418.77</v>
      </c>
      <c r="V64">
        <v>13.532500000000001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51.394500000000001</v>
      </c>
      <c r="AL64">
        <v>70.882000000000005</v>
      </c>
      <c r="AM64">
        <v>0</v>
      </c>
      <c r="AN64">
        <v>0.59302999999999995</v>
      </c>
      <c r="AO64">
        <v>0.29399999999999998</v>
      </c>
      <c r="AP64">
        <v>3.843</v>
      </c>
      <c r="AQ64">
        <v>15.561</v>
      </c>
      <c r="AR64">
        <v>6.6239999999999997</v>
      </c>
      <c r="AS64">
        <v>14.7972</v>
      </c>
      <c r="AT64">
        <v>20.000022999999999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2213.4458230000005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299.48320000000001</v>
      </c>
      <c r="L65">
        <v>501.42500000000001</v>
      </c>
      <c r="M65">
        <v>92</v>
      </c>
      <c r="N65">
        <v>118.125</v>
      </c>
      <c r="O65">
        <v>123.66562500000001</v>
      </c>
      <c r="P65">
        <v>136.5</v>
      </c>
      <c r="Q65">
        <v>10.96</v>
      </c>
      <c r="R65">
        <v>36.453000000000003</v>
      </c>
      <c r="S65">
        <v>22.490500000000001</v>
      </c>
      <c r="T65">
        <v>0</v>
      </c>
      <c r="U65">
        <v>418.77</v>
      </c>
      <c r="V65">
        <v>13.532500000000001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51.394500000000001</v>
      </c>
      <c r="AL65">
        <v>70.882000000000005</v>
      </c>
      <c r="AM65">
        <v>0</v>
      </c>
      <c r="AN65">
        <v>0.59302999999999995</v>
      </c>
      <c r="AO65">
        <v>0</v>
      </c>
      <c r="AP65">
        <v>4.4835000000000003</v>
      </c>
      <c r="AQ65">
        <v>15.561</v>
      </c>
      <c r="AR65">
        <v>49.68</v>
      </c>
      <c r="AS65">
        <v>12.1068</v>
      </c>
      <c r="AT65">
        <v>20.000022999999999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2327.8525300000001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299.48320000000001</v>
      </c>
      <c r="L66">
        <v>574.42499999999995</v>
      </c>
      <c r="M66">
        <v>92</v>
      </c>
      <c r="N66">
        <v>118.125</v>
      </c>
      <c r="O66">
        <v>123.66562500000001</v>
      </c>
      <c r="P66">
        <v>136.5</v>
      </c>
      <c r="Q66">
        <v>17.267800000000001</v>
      </c>
      <c r="R66">
        <v>36.622999999999998</v>
      </c>
      <c r="S66">
        <v>22.490500000000001</v>
      </c>
      <c r="T66">
        <v>0</v>
      </c>
      <c r="U66">
        <v>418.77</v>
      </c>
      <c r="V66">
        <v>13.532500000000001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51.394500000000001</v>
      </c>
      <c r="AL66">
        <v>70.882000000000005</v>
      </c>
      <c r="AM66">
        <v>0</v>
      </c>
      <c r="AN66">
        <v>0.59302999999999995</v>
      </c>
      <c r="AO66">
        <v>0</v>
      </c>
      <c r="AP66">
        <v>4.4835000000000003</v>
      </c>
      <c r="AQ66">
        <v>31.122</v>
      </c>
      <c r="AR66">
        <v>49.68</v>
      </c>
      <c r="AS66">
        <v>12.1068</v>
      </c>
      <c r="AT66">
        <v>20.000022999999999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2422.8913299999999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299.48320000000001</v>
      </c>
      <c r="L67">
        <v>619.91999999999996</v>
      </c>
      <c r="M67">
        <v>92</v>
      </c>
      <c r="N67">
        <v>118.125</v>
      </c>
      <c r="O67">
        <v>123.66562500000001</v>
      </c>
      <c r="P67">
        <v>136.5</v>
      </c>
      <c r="Q67">
        <v>17.267800000000001</v>
      </c>
      <c r="R67">
        <v>36.622999999999998</v>
      </c>
      <c r="S67">
        <v>22.490500000000001</v>
      </c>
      <c r="T67">
        <v>0</v>
      </c>
      <c r="U67">
        <v>418.77</v>
      </c>
      <c r="V67">
        <v>13.532500000000001</v>
      </c>
      <c r="W67">
        <v>45.22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22.728000000000002</v>
      </c>
      <c r="AI67">
        <v>0</v>
      </c>
      <c r="AJ67">
        <v>0</v>
      </c>
      <c r="AK67">
        <v>51.394500000000001</v>
      </c>
      <c r="AL67">
        <v>40.088999999999999</v>
      </c>
      <c r="AM67">
        <v>0</v>
      </c>
      <c r="AN67">
        <v>0.59302999999999995</v>
      </c>
      <c r="AO67">
        <v>0</v>
      </c>
      <c r="AP67">
        <v>4.4835000000000003</v>
      </c>
      <c r="AQ67">
        <v>31.122</v>
      </c>
      <c r="AR67">
        <v>8.8320000000000007</v>
      </c>
      <c r="AS67">
        <v>12.1068</v>
      </c>
      <c r="AT67">
        <v>20.000022999999999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2398.6393299999995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299.48320000000001</v>
      </c>
      <c r="L68">
        <v>619.91999999999996</v>
      </c>
      <c r="M68">
        <v>92</v>
      </c>
      <c r="N68">
        <v>118.125</v>
      </c>
      <c r="O68">
        <v>123.66562500000001</v>
      </c>
      <c r="P68">
        <v>136.5</v>
      </c>
      <c r="Q68">
        <v>17.267800000000001</v>
      </c>
      <c r="R68">
        <v>36.622999999999998</v>
      </c>
      <c r="S68">
        <v>22.490500000000001</v>
      </c>
      <c r="T68">
        <v>0</v>
      </c>
      <c r="U68">
        <v>418.77</v>
      </c>
      <c r="V68">
        <v>13.532500000000001</v>
      </c>
      <c r="W68">
        <v>45.22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42.615000000000002</v>
      </c>
      <c r="AI68">
        <v>0</v>
      </c>
      <c r="AJ68">
        <v>0</v>
      </c>
      <c r="AK68">
        <v>51.394500000000001</v>
      </c>
      <c r="AL68">
        <v>40.088999999999999</v>
      </c>
      <c r="AM68">
        <v>0</v>
      </c>
      <c r="AN68">
        <v>0.59302999999999995</v>
      </c>
      <c r="AO68">
        <v>0</v>
      </c>
      <c r="AP68">
        <v>4.4835000000000003</v>
      </c>
      <c r="AQ68">
        <v>31.122</v>
      </c>
      <c r="AR68">
        <v>6.6239999999999997</v>
      </c>
      <c r="AS68">
        <v>12.1068</v>
      </c>
      <c r="AT68">
        <v>20.000022999999999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2416.3183299999992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299.48320000000001</v>
      </c>
      <c r="L69">
        <v>619.91999999999996</v>
      </c>
      <c r="M69">
        <v>92</v>
      </c>
      <c r="N69">
        <v>118.125</v>
      </c>
      <c r="O69">
        <v>123.66562500000001</v>
      </c>
      <c r="P69">
        <v>136.5</v>
      </c>
      <c r="Q69">
        <v>17.289121000000002</v>
      </c>
      <c r="R69">
        <v>36.622999999999998</v>
      </c>
      <c r="S69">
        <v>22.517662999999999</v>
      </c>
      <c r="T69">
        <v>0</v>
      </c>
      <c r="U69">
        <v>418.77</v>
      </c>
      <c r="V69">
        <v>13.532500000000001</v>
      </c>
      <c r="W69">
        <v>41.276000000000003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42.615000000000002</v>
      </c>
      <c r="AI69">
        <v>0</v>
      </c>
      <c r="AJ69">
        <v>0</v>
      </c>
      <c r="AK69">
        <v>51.394500000000001</v>
      </c>
      <c r="AL69">
        <v>40.088999999999999</v>
      </c>
      <c r="AM69">
        <v>0</v>
      </c>
      <c r="AN69">
        <v>0.59302999999999995</v>
      </c>
      <c r="AO69">
        <v>0</v>
      </c>
      <c r="AP69">
        <v>4.4835000000000003</v>
      </c>
      <c r="AQ69">
        <v>31.122</v>
      </c>
      <c r="AR69">
        <v>4.4160000000000004</v>
      </c>
      <c r="AS69">
        <v>12.1068</v>
      </c>
      <c r="AT69">
        <v>20.000022999999999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2410.2148139999995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299.48320000000001</v>
      </c>
      <c r="L70">
        <v>619.91999999999996</v>
      </c>
      <c r="M70">
        <v>92</v>
      </c>
      <c r="N70">
        <v>118.125</v>
      </c>
      <c r="O70">
        <v>123.66562500000001</v>
      </c>
      <c r="P70">
        <v>136.5</v>
      </c>
      <c r="Q70">
        <v>17.337800000000001</v>
      </c>
      <c r="R70">
        <v>36.622999999999998</v>
      </c>
      <c r="S70">
        <v>22.590499999999999</v>
      </c>
      <c r="T70">
        <v>0</v>
      </c>
      <c r="U70">
        <v>418.77</v>
      </c>
      <c r="V70">
        <v>13.532500000000001</v>
      </c>
      <c r="W70">
        <v>41.276000000000003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51.394500000000001</v>
      </c>
      <c r="AL70">
        <v>40.088999999999999</v>
      </c>
      <c r="AM70">
        <v>4.7988</v>
      </c>
      <c r="AN70">
        <v>0.59302999999999995</v>
      </c>
      <c r="AO70">
        <v>0</v>
      </c>
      <c r="AP70">
        <v>4.4835000000000003</v>
      </c>
      <c r="AQ70">
        <v>31.122</v>
      </c>
      <c r="AR70">
        <v>4.4160000000000004</v>
      </c>
      <c r="AS70">
        <v>12.1068</v>
      </c>
      <c r="AT70">
        <v>20.000022999999999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2415.1351299999997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334.71231399999999</v>
      </c>
      <c r="L71">
        <v>653.15009999999995</v>
      </c>
      <c r="M71">
        <v>92</v>
      </c>
      <c r="N71">
        <v>118.125</v>
      </c>
      <c r="O71">
        <v>123.66562500000001</v>
      </c>
      <c r="P71">
        <v>136.5</v>
      </c>
      <c r="Q71">
        <v>20.556000000000001</v>
      </c>
      <c r="R71">
        <v>42.390099999999997</v>
      </c>
      <c r="S71">
        <v>26.293600000000001</v>
      </c>
      <c r="T71">
        <v>0</v>
      </c>
      <c r="U71">
        <v>418.77</v>
      </c>
      <c r="V71">
        <v>18.1401</v>
      </c>
      <c r="W71">
        <v>41.276000000000003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61.555</v>
      </c>
      <c r="AI71">
        <v>0</v>
      </c>
      <c r="AJ71">
        <v>0</v>
      </c>
      <c r="AK71">
        <v>51.394500000000001</v>
      </c>
      <c r="AL71">
        <v>51.128</v>
      </c>
      <c r="AM71">
        <v>15.804048</v>
      </c>
      <c r="AN71">
        <v>0.59302999999999995</v>
      </c>
      <c r="AO71">
        <v>0</v>
      </c>
      <c r="AP71">
        <v>5.1239999999999997</v>
      </c>
      <c r="AQ71">
        <v>31.122</v>
      </c>
      <c r="AR71">
        <v>4.4160000000000004</v>
      </c>
      <c r="AS71">
        <v>12.1068</v>
      </c>
      <c r="AT71">
        <v>20.000022999999999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2537.836092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341.48320000000001</v>
      </c>
      <c r="L72">
        <v>653.15009999999995</v>
      </c>
      <c r="M72">
        <v>92</v>
      </c>
      <c r="N72">
        <v>118.125</v>
      </c>
      <c r="O72">
        <v>123.66562500000001</v>
      </c>
      <c r="P72">
        <v>136.5</v>
      </c>
      <c r="Q72">
        <v>20.556000000000001</v>
      </c>
      <c r="R72">
        <v>42.390099999999997</v>
      </c>
      <c r="S72">
        <v>26.293600000000001</v>
      </c>
      <c r="T72">
        <v>0</v>
      </c>
      <c r="U72">
        <v>418.77</v>
      </c>
      <c r="V72">
        <v>18.1401</v>
      </c>
      <c r="W72">
        <v>41.276000000000003</v>
      </c>
      <c r="X72">
        <v>98.34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85.23</v>
      </c>
      <c r="AI72">
        <v>3.1825000000000001</v>
      </c>
      <c r="AJ72">
        <v>0</v>
      </c>
      <c r="AK72">
        <v>51.394500000000001</v>
      </c>
      <c r="AL72">
        <v>51.128</v>
      </c>
      <c r="AM72">
        <v>15.804048</v>
      </c>
      <c r="AN72">
        <v>0.59302999999999995</v>
      </c>
      <c r="AO72">
        <v>0</v>
      </c>
      <c r="AP72">
        <v>5.1239999999999997</v>
      </c>
      <c r="AQ72">
        <v>31.122</v>
      </c>
      <c r="AR72">
        <v>4.4160000000000004</v>
      </c>
      <c r="AS72">
        <v>12.1068</v>
      </c>
      <c r="AT72">
        <v>20.000022999999999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2582.2893779999999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341.48320000000001</v>
      </c>
      <c r="L73">
        <v>653.15009999999995</v>
      </c>
      <c r="M73">
        <v>92</v>
      </c>
      <c r="N73">
        <v>118.125</v>
      </c>
      <c r="O73">
        <v>123.66562500000001</v>
      </c>
      <c r="P73">
        <v>136.5</v>
      </c>
      <c r="Q73">
        <v>20.556000000000001</v>
      </c>
      <c r="R73">
        <v>42.390099999999997</v>
      </c>
      <c r="S73">
        <v>26.293600000000001</v>
      </c>
      <c r="T73">
        <v>0</v>
      </c>
      <c r="U73">
        <v>418.77</v>
      </c>
      <c r="V73">
        <v>18.1401</v>
      </c>
      <c r="W73">
        <v>41.276000000000003</v>
      </c>
      <c r="X73">
        <v>98.34</v>
      </c>
      <c r="Y73">
        <v>0</v>
      </c>
      <c r="Z73">
        <v>0</v>
      </c>
      <c r="AA73">
        <v>13.983000000000001</v>
      </c>
      <c r="AB73">
        <v>0</v>
      </c>
      <c r="AC73">
        <v>0</v>
      </c>
      <c r="AD73">
        <v>9.1149000000000004</v>
      </c>
      <c r="AE73">
        <v>16.478852</v>
      </c>
      <c r="AF73">
        <v>8.8740000000000006</v>
      </c>
      <c r="AG73">
        <v>0</v>
      </c>
      <c r="AH73">
        <v>108.905</v>
      </c>
      <c r="AI73">
        <v>6.3650000000000002</v>
      </c>
      <c r="AJ73">
        <v>0</v>
      </c>
      <c r="AK73">
        <v>51.394500000000001</v>
      </c>
      <c r="AL73">
        <v>51.128</v>
      </c>
      <c r="AM73">
        <v>15.804048</v>
      </c>
      <c r="AN73">
        <v>0.59302999999999995</v>
      </c>
      <c r="AO73">
        <v>0</v>
      </c>
      <c r="AP73">
        <v>5.1239999999999997</v>
      </c>
      <c r="AQ73">
        <v>62.244</v>
      </c>
      <c r="AR73">
        <v>11.04</v>
      </c>
      <c r="AS73">
        <v>12.1068</v>
      </c>
      <c r="AT73">
        <v>20.000022999999999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2653.8448780000003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341.48320000000001</v>
      </c>
      <c r="L74">
        <v>653.15009999999995</v>
      </c>
      <c r="M74">
        <v>92</v>
      </c>
      <c r="N74">
        <v>118.125</v>
      </c>
      <c r="O74">
        <v>123.66562500000001</v>
      </c>
      <c r="P74">
        <v>136.5</v>
      </c>
      <c r="Q74">
        <v>20.556000000000001</v>
      </c>
      <c r="R74">
        <v>42.390099999999997</v>
      </c>
      <c r="S74">
        <v>26.293600000000001</v>
      </c>
      <c r="T74">
        <v>0</v>
      </c>
      <c r="U74">
        <v>418.77</v>
      </c>
      <c r="V74">
        <v>18.1401</v>
      </c>
      <c r="W74">
        <v>41.276000000000003</v>
      </c>
      <c r="X74">
        <v>98.34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18.229800000000001</v>
      </c>
      <c r="AE74">
        <v>16.478852</v>
      </c>
      <c r="AF74">
        <v>8.8740000000000006</v>
      </c>
      <c r="AG74">
        <v>0</v>
      </c>
      <c r="AH74">
        <v>123.11</v>
      </c>
      <c r="AI74">
        <v>32.700823999999997</v>
      </c>
      <c r="AJ74">
        <v>0</v>
      </c>
      <c r="AK74">
        <v>51.394500000000001</v>
      </c>
      <c r="AL74">
        <v>51.128</v>
      </c>
      <c r="AM74">
        <v>15.804048</v>
      </c>
      <c r="AN74">
        <v>0.59302999999999995</v>
      </c>
      <c r="AO74">
        <v>0</v>
      </c>
      <c r="AP74">
        <v>5.1239999999999997</v>
      </c>
      <c r="AQ74">
        <v>62.244</v>
      </c>
      <c r="AR74">
        <v>11.04</v>
      </c>
      <c r="AS74">
        <v>12.1068</v>
      </c>
      <c r="AT74">
        <v>20.000022999999999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2730.7326420000004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341.48320000000001</v>
      </c>
      <c r="L75">
        <v>653.15009999999995</v>
      </c>
      <c r="M75">
        <v>92</v>
      </c>
      <c r="N75">
        <v>118.125</v>
      </c>
      <c r="O75">
        <v>123.66562500000001</v>
      </c>
      <c r="P75">
        <v>136.5</v>
      </c>
      <c r="Q75">
        <v>20.556000000000001</v>
      </c>
      <c r="R75">
        <v>42.390099999999997</v>
      </c>
      <c r="S75">
        <v>26.293600000000001</v>
      </c>
      <c r="T75">
        <v>0</v>
      </c>
      <c r="U75">
        <v>418.77</v>
      </c>
      <c r="V75">
        <v>18.1401</v>
      </c>
      <c r="W75">
        <v>41.276000000000003</v>
      </c>
      <c r="X75">
        <v>98.34</v>
      </c>
      <c r="Y75">
        <v>0</v>
      </c>
      <c r="Z75">
        <v>3.3</v>
      </c>
      <c r="AA75">
        <v>39.5</v>
      </c>
      <c r="AB75">
        <v>26.34008</v>
      </c>
      <c r="AC75">
        <v>2.5468000000000002</v>
      </c>
      <c r="AD75">
        <v>27.408107999999999</v>
      </c>
      <c r="AE75">
        <v>32.957704</v>
      </c>
      <c r="AF75">
        <v>18.734000000000002</v>
      </c>
      <c r="AG75">
        <v>0</v>
      </c>
      <c r="AH75">
        <v>132.58000000000001</v>
      </c>
      <c r="AI75">
        <v>32.700823999999997</v>
      </c>
      <c r="AJ75">
        <v>0</v>
      </c>
      <c r="AK75">
        <v>51.394500000000001</v>
      </c>
      <c r="AL75">
        <v>38.345999999999997</v>
      </c>
      <c r="AM75">
        <v>15.804048</v>
      </c>
      <c r="AN75">
        <v>0.59302999999999995</v>
      </c>
      <c r="AO75">
        <v>0</v>
      </c>
      <c r="AP75">
        <v>5.1239999999999997</v>
      </c>
      <c r="AQ75">
        <v>62.244</v>
      </c>
      <c r="AR75">
        <v>8.8320000000000007</v>
      </c>
      <c r="AS75">
        <v>12.1068</v>
      </c>
      <c r="AT75">
        <v>20.000022999999999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2791.201642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341.48320000000001</v>
      </c>
      <c r="L76">
        <v>653.15009999999995</v>
      </c>
      <c r="M76">
        <v>92</v>
      </c>
      <c r="N76">
        <v>118.125</v>
      </c>
      <c r="O76">
        <v>123.66562500000001</v>
      </c>
      <c r="P76">
        <v>136.5</v>
      </c>
      <c r="Q76">
        <v>20.556000000000001</v>
      </c>
      <c r="R76">
        <v>42.390099999999997</v>
      </c>
      <c r="S76">
        <v>26.293600000000001</v>
      </c>
      <c r="T76">
        <v>0</v>
      </c>
      <c r="U76">
        <v>418.77</v>
      </c>
      <c r="V76">
        <v>18.1401</v>
      </c>
      <c r="W76">
        <v>41.276000000000003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51.394500000000001</v>
      </c>
      <c r="AL76">
        <v>38.345999999999997</v>
      </c>
      <c r="AM76">
        <v>15.804048</v>
      </c>
      <c r="AN76">
        <v>0.59302999999999995</v>
      </c>
      <c r="AO76">
        <v>0</v>
      </c>
      <c r="AP76">
        <v>5.1239999999999997</v>
      </c>
      <c r="AQ76">
        <v>62.244</v>
      </c>
      <c r="AR76">
        <v>8.8320000000000007</v>
      </c>
      <c r="AS76">
        <v>12.1068</v>
      </c>
      <c r="AT76">
        <v>20.000022999999999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2881.3364309999997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341.48320000000001</v>
      </c>
      <c r="L77">
        <v>653.15009999999995</v>
      </c>
      <c r="M77">
        <v>92</v>
      </c>
      <c r="N77">
        <v>118.125</v>
      </c>
      <c r="O77">
        <v>123.66562500000001</v>
      </c>
      <c r="P77">
        <v>136.5</v>
      </c>
      <c r="Q77">
        <v>20.556000000000001</v>
      </c>
      <c r="R77">
        <v>42.390099999999997</v>
      </c>
      <c r="S77">
        <v>26.293600000000001</v>
      </c>
      <c r="T77">
        <v>0</v>
      </c>
      <c r="U77">
        <v>418.77</v>
      </c>
      <c r="V77">
        <v>18.1401</v>
      </c>
      <c r="W77">
        <v>41.276000000000003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51.394500000000001</v>
      </c>
      <c r="AL77">
        <v>38.345999999999997</v>
      </c>
      <c r="AM77">
        <v>15.804048</v>
      </c>
      <c r="AN77">
        <v>0.59302999999999995</v>
      </c>
      <c r="AO77">
        <v>0</v>
      </c>
      <c r="AP77">
        <v>5.1239999999999997</v>
      </c>
      <c r="AQ77">
        <v>62.244</v>
      </c>
      <c r="AR77">
        <v>8.8320000000000007</v>
      </c>
      <c r="AS77">
        <v>12.1068</v>
      </c>
      <c r="AT77">
        <v>20.000022999999999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2878.3364309999997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341.48320000000001</v>
      </c>
      <c r="L78">
        <v>653.15009999999995</v>
      </c>
      <c r="M78">
        <v>92</v>
      </c>
      <c r="N78">
        <v>118.125</v>
      </c>
      <c r="O78">
        <v>123.66562500000001</v>
      </c>
      <c r="P78">
        <v>136.5</v>
      </c>
      <c r="Q78">
        <v>20.556000000000001</v>
      </c>
      <c r="R78">
        <v>42.390099999999997</v>
      </c>
      <c r="S78">
        <v>26.293600000000001</v>
      </c>
      <c r="T78">
        <v>0</v>
      </c>
      <c r="U78">
        <v>418.77</v>
      </c>
      <c r="V78">
        <v>18.1401</v>
      </c>
      <c r="W78">
        <v>41.276000000000003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16.350411999999999</v>
      </c>
      <c r="AJ78">
        <v>0</v>
      </c>
      <c r="AK78">
        <v>51.394500000000001</v>
      </c>
      <c r="AL78">
        <v>38.345999999999997</v>
      </c>
      <c r="AM78">
        <v>15.804048</v>
      </c>
      <c r="AN78">
        <v>0.59302999999999995</v>
      </c>
      <c r="AO78">
        <v>0</v>
      </c>
      <c r="AP78">
        <v>5.1239999999999997</v>
      </c>
      <c r="AQ78">
        <v>62.244</v>
      </c>
      <c r="AR78">
        <v>8.8320000000000007</v>
      </c>
      <c r="AS78">
        <v>12.1068</v>
      </c>
      <c r="AT78">
        <v>20.000022999999999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2849.2890779999993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341.48320000000001</v>
      </c>
      <c r="L79">
        <v>653.15009999999995</v>
      </c>
      <c r="M79">
        <v>92</v>
      </c>
      <c r="N79">
        <v>118.125</v>
      </c>
      <c r="O79">
        <v>123.66562500000001</v>
      </c>
      <c r="P79">
        <v>136.5</v>
      </c>
      <c r="Q79">
        <v>20.556000000000001</v>
      </c>
      <c r="R79">
        <v>42.390099999999997</v>
      </c>
      <c r="S79">
        <v>26.293600000000001</v>
      </c>
      <c r="T79">
        <v>0</v>
      </c>
      <c r="U79">
        <v>418.77</v>
      </c>
      <c r="V79">
        <v>18.1401</v>
      </c>
      <c r="W79">
        <v>45.22</v>
      </c>
      <c r="X79">
        <v>98.34</v>
      </c>
      <c r="Y79">
        <v>0</v>
      </c>
      <c r="Z79">
        <v>19.5624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16.350411999999999</v>
      </c>
      <c r="AJ79">
        <v>0</v>
      </c>
      <c r="AK79">
        <v>51.394500000000001</v>
      </c>
      <c r="AL79">
        <v>38.345999999999997</v>
      </c>
      <c r="AM79">
        <v>15.804048</v>
      </c>
      <c r="AN79">
        <v>0.59302999999999995</v>
      </c>
      <c r="AO79">
        <v>0</v>
      </c>
      <c r="AP79">
        <v>5.1239999999999997</v>
      </c>
      <c r="AQ79">
        <v>62.244</v>
      </c>
      <c r="AR79">
        <v>12.144</v>
      </c>
      <c r="AS79">
        <v>12.1068</v>
      </c>
      <c r="AT79">
        <v>20.000022999999999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2838.4419979999993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341.48320000000001</v>
      </c>
      <c r="L80">
        <v>653.15009999999995</v>
      </c>
      <c r="M80">
        <v>92</v>
      </c>
      <c r="N80">
        <v>118.125</v>
      </c>
      <c r="O80">
        <v>123.66562500000001</v>
      </c>
      <c r="P80">
        <v>136.5</v>
      </c>
      <c r="Q80">
        <v>20.556000000000001</v>
      </c>
      <c r="R80">
        <v>42.390099999999997</v>
      </c>
      <c r="S80">
        <v>26.293600000000001</v>
      </c>
      <c r="T80">
        <v>0</v>
      </c>
      <c r="U80">
        <v>418.77</v>
      </c>
      <c r="V80">
        <v>18.1401</v>
      </c>
      <c r="W80">
        <v>45.22</v>
      </c>
      <c r="X80">
        <v>98.34</v>
      </c>
      <c r="Y80">
        <v>0</v>
      </c>
      <c r="Z80">
        <v>19.5624</v>
      </c>
      <c r="AA80">
        <v>28.045000000000002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51.394500000000001</v>
      </c>
      <c r="AL80">
        <v>38.345999999999997</v>
      </c>
      <c r="AM80">
        <v>15.804048</v>
      </c>
      <c r="AN80">
        <v>0.59302999999999995</v>
      </c>
      <c r="AO80">
        <v>0</v>
      </c>
      <c r="AP80">
        <v>5.1239999999999997</v>
      </c>
      <c r="AQ80">
        <v>62.244</v>
      </c>
      <c r="AR80">
        <v>12.144</v>
      </c>
      <c r="AS80">
        <v>12.1068</v>
      </c>
      <c r="AT80">
        <v>20.000022999999999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2823.9105859999995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307.42487399999999</v>
      </c>
      <c r="L81">
        <v>613.495</v>
      </c>
      <c r="M81">
        <v>92</v>
      </c>
      <c r="N81">
        <v>118.125</v>
      </c>
      <c r="O81">
        <v>123.66562500000001</v>
      </c>
      <c r="P81">
        <v>136.5</v>
      </c>
      <c r="Q81">
        <v>18.255742999999999</v>
      </c>
      <c r="R81">
        <v>35.015278000000002</v>
      </c>
      <c r="S81">
        <v>23.033027000000001</v>
      </c>
      <c r="T81">
        <v>0</v>
      </c>
      <c r="U81">
        <v>418.77</v>
      </c>
      <c r="V81">
        <v>13.532500000000001</v>
      </c>
      <c r="W81">
        <v>45.22</v>
      </c>
      <c r="X81">
        <v>98.34</v>
      </c>
      <c r="Y81">
        <v>0</v>
      </c>
      <c r="Z81">
        <v>6.5208000000000004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29.58</v>
      </c>
      <c r="AG81">
        <v>0</v>
      </c>
      <c r="AH81">
        <v>123.11</v>
      </c>
      <c r="AI81">
        <v>0</v>
      </c>
      <c r="AJ81">
        <v>0</v>
      </c>
      <c r="AK81">
        <v>51.394500000000001</v>
      </c>
      <c r="AL81">
        <v>38.345999999999997</v>
      </c>
      <c r="AM81">
        <v>15.804048</v>
      </c>
      <c r="AN81">
        <v>0.59302999999999995</v>
      </c>
      <c r="AO81">
        <v>0</v>
      </c>
      <c r="AP81">
        <v>5.1239999999999997</v>
      </c>
      <c r="AQ81">
        <v>62.244</v>
      </c>
      <c r="AR81">
        <v>49.68</v>
      </c>
      <c r="AS81">
        <v>12.1068</v>
      </c>
      <c r="AT81">
        <v>20.000022999999999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2731.1189079999995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299.48320000000001</v>
      </c>
      <c r="L82">
        <v>613.495</v>
      </c>
      <c r="M82">
        <v>92</v>
      </c>
      <c r="N82">
        <v>118.125</v>
      </c>
      <c r="O82">
        <v>123.66562500000001</v>
      </c>
      <c r="P82">
        <v>136.5</v>
      </c>
      <c r="Q82">
        <v>13.084460999999999</v>
      </c>
      <c r="R82">
        <v>22.365300000000001</v>
      </c>
      <c r="S82">
        <v>17.042293999999998</v>
      </c>
      <c r="T82">
        <v>0</v>
      </c>
      <c r="U82">
        <v>418.77</v>
      </c>
      <c r="V82">
        <v>13.532500000000001</v>
      </c>
      <c r="W82">
        <v>45.22</v>
      </c>
      <c r="X82">
        <v>98.34</v>
      </c>
      <c r="Y82">
        <v>0</v>
      </c>
      <c r="Z82">
        <v>0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108.905</v>
      </c>
      <c r="AI82">
        <v>0</v>
      </c>
      <c r="AJ82">
        <v>0</v>
      </c>
      <c r="AK82">
        <v>51.394500000000001</v>
      </c>
      <c r="AL82">
        <v>38.345999999999997</v>
      </c>
      <c r="AM82">
        <v>15.804048</v>
      </c>
      <c r="AN82">
        <v>0.59302999999999995</v>
      </c>
      <c r="AO82">
        <v>0</v>
      </c>
      <c r="AP82">
        <v>5.1239999999999997</v>
      </c>
      <c r="AQ82">
        <v>62.244</v>
      </c>
      <c r="AR82">
        <v>49.68</v>
      </c>
      <c r="AS82">
        <v>12.1068</v>
      </c>
      <c r="AT82">
        <v>20.000022999999999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2620.6591170000002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299.48320000000001</v>
      </c>
      <c r="L83">
        <v>613.495</v>
      </c>
      <c r="M83">
        <v>92</v>
      </c>
      <c r="N83">
        <v>118.125</v>
      </c>
      <c r="O83">
        <v>123.66562500000001</v>
      </c>
      <c r="P83">
        <v>136.5</v>
      </c>
      <c r="Q83">
        <v>5.2396589999999996</v>
      </c>
      <c r="R83">
        <v>22.365300000000001</v>
      </c>
      <c r="S83">
        <v>14.9</v>
      </c>
      <c r="T83">
        <v>0</v>
      </c>
      <c r="U83">
        <v>418.77</v>
      </c>
      <c r="V83">
        <v>13.532500000000001</v>
      </c>
      <c r="W83">
        <v>44.834099999999999</v>
      </c>
      <c r="X83">
        <v>98.34</v>
      </c>
      <c r="Y83">
        <v>0</v>
      </c>
      <c r="Z83">
        <v>0</v>
      </c>
      <c r="AA83">
        <v>13.983000000000001</v>
      </c>
      <c r="AB83">
        <v>13.0634</v>
      </c>
      <c r="AC83">
        <v>0</v>
      </c>
      <c r="AD83">
        <v>18.229800000000001</v>
      </c>
      <c r="AE83">
        <v>32.957704</v>
      </c>
      <c r="AF83">
        <v>9.86</v>
      </c>
      <c r="AG83">
        <v>0</v>
      </c>
      <c r="AH83">
        <v>85.23</v>
      </c>
      <c r="AI83">
        <v>0</v>
      </c>
      <c r="AJ83">
        <v>0</v>
      </c>
      <c r="AK83">
        <v>51.394500000000001</v>
      </c>
      <c r="AL83">
        <v>38.345999999999997</v>
      </c>
      <c r="AM83">
        <v>15.804048</v>
      </c>
      <c r="AN83">
        <v>0.59302999999999995</v>
      </c>
      <c r="AO83">
        <v>0</v>
      </c>
      <c r="AP83">
        <v>5.1239999999999997</v>
      </c>
      <c r="AQ83">
        <v>31.122</v>
      </c>
      <c r="AR83">
        <v>8.8320000000000007</v>
      </c>
      <c r="AS83">
        <v>12.1068</v>
      </c>
      <c r="AT83">
        <v>20.000022999999999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2462.8966889999997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299.48320000000001</v>
      </c>
      <c r="L84">
        <v>613.495</v>
      </c>
      <c r="M84">
        <v>92</v>
      </c>
      <c r="N84">
        <v>118.125</v>
      </c>
      <c r="O84">
        <v>123.66562500000001</v>
      </c>
      <c r="P84">
        <v>136.5</v>
      </c>
      <c r="Q84">
        <v>4.93</v>
      </c>
      <c r="R84">
        <v>22.365300000000001</v>
      </c>
      <c r="S84">
        <v>14.9</v>
      </c>
      <c r="T84">
        <v>0</v>
      </c>
      <c r="U84">
        <v>418.77</v>
      </c>
      <c r="V84">
        <v>13.532500000000001</v>
      </c>
      <c r="W84">
        <v>44.834099999999999</v>
      </c>
      <c r="X84">
        <v>98.34</v>
      </c>
      <c r="Y84">
        <v>0</v>
      </c>
      <c r="Z84">
        <v>0</v>
      </c>
      <c r="AA84">
        <v>7.0309999999999997</v>
      </c>
      <c r="AB84">
        <v>13.0634</v>
      </c>
      <c r="AC84">
        <v>0</v>
      </c>
      <c r="AD84">
        <v>9.1149000000000004</v>
      </c>
      <c r="AE84">
        <v>16.478852</v>
      </c>
      <c r="AF84">
        <v>8.8740000000000006</v>
      </c>
      <c r="AG84">
        <v>0</v>
      </c>
      <c r="AH84">
        <v>60.607999999999997</v>
      </c>
      <c r="AI84">
        <v>0</v>
      </c>
      <c r="AJ84">
        <v>0</v>
      </c>
      <c r="AK84">
        <v>51.394500000000001</v>
      </c>
      <c r="AL84">
        <v>25.564</v>
      </c>
      <c r="AM84">
        <v>15.804048</v>
      </c>
      <c r="AN84">
        <v>0.59302999999999995</v>
      </c>
      <c r="AO84">
        <v>0</v>
      </c>
      <c r="AP84">
        <v>5.1239999999999997</v>
      </c>
      <c r="AQ84">
        <v>31.122</v>
      </c>
      <c r="AR84">
        <v>6.6239999999999997</v>
      </c>
      <c r="AS84">
        <v>12.1068</v>
      </c>
      <c r="AT84">
        <v>20.000022999999999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2386.4432779999993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260.52468099999999</v>
      </c>
      <c r="L85">
        <v>613.495</v>
      </c>
      <c r="M85">
        <v>92</v>
      </c>
      <c r="N85">
        <v>118.125</v>
      </c>
      <c r="O85">
        <v>123.66562500000001</v>
      </c>
      <c r="P85">
        <v>136.5</v>
      </c>
      <c r="Q85">
        <v>4.93</v>
      </c>
      <c r="R85">
        <v>22.365300000000001</v>
      </c>
      <c r="S85">
        <v>14.9</v>
      </c>
      <c r="T85">
        <v>0</v>
      </c>
      <c r="U85">
        <v>418.77</v>
      </c>
      <c r="V85">
        <v>13.532500000000001</v>
      </c>
      <c r="W85">
        <v>45.22</v>
      </c>
      <c r="X85">
        <v>98.34</v>
      </c>
      <c r="Y85">
        <v>0</v>
      </c>
      <c r="Z85">
        <v>0</v>
      </c>
      <c r="AA85">
        <v>0</v>
      </c>
      <c r="AB85">
        <v>13.0634</v>
      </c>
      <c r="AC85">
        <v>0</v>
      </c>
      <c r="AD85">
        <v>9.1149000000000004</v>
      </c>
      <c r="AE85">
        <v>16.478852</v>
      </c>
      <c r="AF85">
        <v>8.8740000000000006</v>
      </c>
      <c r="AG85">
        <v>0</v>
      </c>
      <c r="AH85">
        <v>46.781799999999997</v>
      </c>
      <c r="AI85">
        <v>0</v>
      </c>
      <c r="AJ85">
        <v>0</v>
      </c>
      <c r="AK85">
        <v>51.394500000000001</v>
      </c>
      <c r="AL85">
        <v>25.564</v>
      </c>
      <c r="AM85">
        <v>15.804048</v>
      </c>
      <c r="AN85">
        <v>0.59302999999999995</v>
      </c>
      <c r="AO85">
        <v>0</v>
      </c>
      <c r="AP85">
        <v>5.7645</v>
      </c>
      <c r="AQ85">
        <v>31.122</v>
      </c>
      <c r="AR85">
        <v>6.6239999999999997</v>
      </c>
      <c r="AS85">
        <v>10.7616</v>
      </c>
      <c r="AT85">
        <v>20.000022999999999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2323.3087589999996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250.86940000000001</v>
      </c>
      <c r="L86">
        <v>545</v>
      </c>
      <c r="M86">
        <v>92</v>
      </c>
      <c r="N86">
        <v>118.125</v>
      </c>
      <c r="O86">
        <v>123.66562500000001</v>
      </c>
      <c r="P86">
        <v>136.5</v>
      </c>
      <c r="Q86">
        <v>4.93</v>
      </c>
      <c r="R86">
        <v>22.365300000000001</v>
      </c>
      <c r="S86">
        <v>14.9</v>
      </c>
      <c r="T86">
        <v>0</v>
      </c>
      <c r="U86">
        <v>418.77</v>
      </c>
      <c r="V86">
        <v>13.532500000000001</v>
      </c>
      <c r="W86">
        <v>45.22</v>
      </c>
      <c r="X86">
        <v>98.34</v>
      </c>
      <c r="Y86">
        <v>0</v>
      </c>
      <c r="Z86">
        <v>0</v>
      </c>
      <c r="AA86">
        <v>0</v>
      </c>
      <c r="AB86">
        <v>13.0634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46.781799999999997</v>
      </c>
      <c r="AI86">
        <v>0</v>
      </c>
      <c r="AJ86">
        <v>0</v>
      </c>
      <c r="AK86">
        <v>51.394500000000001</v>
      </c>
      <c r="AL86">
        <v>25.564</v>
      </c>
      <c r="AM86">
        <v>15.804048</v>
      </c>
      <c r="AN86">
        <v>0.59302999999999995</v>
      </c>
      <c r="AO86">
        <v>0</v>
      </c>
      <c r="AP86">
        <v>5.7645</v>
      </c>
      <c r="AQ86">
        <v>31.122</v>
      </c>
      <c r="AR86">
        <v>6.6239999999999997</v>
      </c>
      <c r="AS86">
        <v>10.7616</v>
      </c>
      <c r="AT86">
        <v>20.000022999999999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2232.0435780000003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250.86940000000001</v>
      </c>
      <c r="L87">
        <v>475</v>
      </c>
      <c r="M87">
        <v>92</v>
      </c>
      <c r="N87">
        <v>118.125</v>
      </c>
      <c r="O87">
        <v>123.66562500000001</v>
      </c>
      <c r="P87">
        <v>136.5</v>
      </c>
      <c r="Q87">
        <v>4.93</v>
      </c>
      <c r="R87">
        <v>22.365300000000001</v>
      </c>
      <c r="S87">
        <v>6.9</v>
      </c>
      <c r="T87">
        <v>0</v>
      </c>
      <c r="U87">
        <v>418.77</v>
      </c>
      <c r="V87">
        <v>13.532500000000001</v>
      </c>
      <c r="W87">
        <v>45.22</v>
      </c>
      <c r="X87">
        <v>98.34</v>
      </c>
      <c r="Y87">
        <v>0</v>
      </c>
      <c r="Z87">
        <v>0</v>
      </c>
      <c r="AA87">
        <v>0</v>
      </c>
      <c r="AB87">
        <v>13.0634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46.781799999999997</v>
      </c>
      <c r="AI87">
        <v>0</v>
      </c>
      <c r="AJ87">
        <v>0</v>
      </c>
      <c r="AK87">
        <v>51.394500000000001</v>
      </c>
      <c r="AL87">
        <v>25.564</v>
      </c>
      <c r="AM87">
        <v>15.804048</v>
      </c>
      <c r="AN87">
        <v>0.59302999999999995</v>
      </c>
      <c r="AO87">
        <v>0</v>
      </c>
      <c r="AP87">
        <v>5.7645</v>
      </c>
      <c r="AQ87">
        <v>31.122</v>
      </c>
      <c r="AR87">
        <v>8.8320000000000007</v>
      </c>
      <c r="AS87">
        <v>10.7616</v>
      </c>
      <c r="AT87">
        <v>20.000022999999999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2153.2515780000003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250.86940000000001</v>
      </c>
      <c r="L88">
        <v>405</v>
      </c>
      <c r="M88">
        <v>92</v>
      </c>
      <c r="N88">
        <v>118.125</v>
      </c>
      <c r="O88">
        <v>123.66562500000001</v>
      </c>
      <c r="P88">
        <v>136.5</v>
      </c>
      <c r="Q88">
        <v>4.93</v>
      </c>
      <c r="R88">
        <v>22.365300000000001</v>
      </c>
      <c r="S88">
        <v>6.9</v>
      </c>
      <c r="T88">
        <v>0</v>
      </c>
      <c r="U88">
        <v>418.77</v>
      </c>
      <c r="V88">
        <v>13.532500000000001</v>
      </c>
      <c r="W88">
        <v>45.22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22.728000000000002</v>
      </c>
      <c r="AI88">
        <v>0</v>
      </c>
      <c r="AJ88">
        <v>0</v>
      </c>
      <c r="AK88">
        <v>51.394500000000001</v>
      </c>
      <c r="AL88">
        <v>25.564</v>
      </c>
      <c r="AM88">
        <v>15.804048</v>
      </c>
      <c r="AN88">
        <v>0.59302999999999995</v>
      </c>
      <c r="AO88">
        <v>0</v>
      </c>
      <c r="AP88">
        <v>5.7645</v>
      </c>
      <c r="AQ88">
        <v>31.122</v>
      </c>
      <c r="AR88">
        <v>8.8320000000000007</v>
      </c>
      <c r="AS88">
        <v>10.7616</v>
      </c>
      <c r="AT88">
        <v>20.000022999999999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2045.1343780000007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250.86940000000001</v>
      </c>
      <c r="L89">
        <v>353</v>
      </c>
      <c r="M89">
        <v>92</v>
      </c>
      <c r="N89">
        <v>118.125</v>
      </c>
      <c r="O89">
        <v>123.66562500000001</v>
      </c>
      <c r="P89">
        <v>136.5</v>
      </c>
      <c r="Q89">
        <v>4.93</v>
      </c>
      <c r="R89">
        <v>22.365300000000001</v>
      </c>
      <c r="S89">
        <v>6.9</v>
      </c>
      <c r="T89">
        <v>0</v>
      </c>
      <c r="U89">
        <v>418.77</v>
      </c>
      <c r="V89">
        <v>13.532500000000001</v>
      </c>
      <c r="W89">
        <v>45.22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22.728000000000002</v>
      </c>
      <c r="AI89">
        <v>0</v>
      </c>
      <c r="AJ89">
        <v>0</v>
      </c>
      <c r="AK89">
        <v>51.394500000000001</v>
      </c>
      <c r="AL89">
        <v>25.564</v>
      </c>
      <c r="AM89">
        <v>5.2786799999999996</v>
      </c>
      <c r="AN89">
        <v>0.59302999999999995</v>
      </c>
      <c r="AO89">
        <v>0</v>
      </c>
      <c r="AP89">
        <v>5.7645</v>
      </c>
      <c r="AQ89">
        <v>31.122</v>
      </c>
      <c r="AR89">
        <v>8.8320000000000007</v>
      </c>
      <c r="AS89">
        <v>10.7616</v>
      </c>
      <c r="AT89">
        <v>20.000022999999999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1979.6090100000006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250.86940000000001</v>
      </c>
      <c r="L90">
        <v>353</v>
      </c>
      <c r="M90">
        <v>92</v>
      </c>
      <c r="N90">
        <v>118.125</v>
      </c>
      <c r="O90">
        <v>123.66562500000001</v>
      </c>
      <c r="P90">
        <v>136.5</v>
      </c>
      <c r="Q90">
        <v>4.93</v>
      </c>
      <c r="R90">
        <v>22.365300000000001</v>
      </c>
      <c r="S90">
        <v>6.9</v>
      </c>
      <c r="T90">
        <v>0</v>
      </c>
      <c r="U90">
        <v>418.77</v>
      </c>
      <c r="V90">
        <v>13.532500000000001</v>
      </c>
      <c r="W90">
        <v>45.22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22.728000000000002</v>
      </c>
      <c r="AI90">
        <v>0</v>
      </c>
      <c r="AJ90">
        <v>0</v>
      </c>
      <c r="AK90">
        <v>51.394500000000001</v>
      </c>
      <c r="AL90">
        <v>25.564</v>
      </c>
      <c r="AM90">
        <v>5.2786799999999996</v>
      </c>
      <c r="AN90">
        <v>0.59302999999999995</v>
      </c>
      <c r="AO90">
        <v>0</v>
      </c>
      <c r="AP90">
        <v>5.7645</v>
      </c>
      <c r="AQ90">
        <v>31.122</v>
      </c>
      <c r="AR90">
        <v>8.8320000000000007</v>
      </c>
      <c r="AS90">
        <v>10.7616</v>
      </c>
      <c r="AT90">
        <v>20.000022999999999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1978.6090100000006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250.86940000000001</v>
      </c>
      <c r="L91">
        <v>353</v>
      </c>
      <c r="M91">
        <v>92</v>
      </c>
      <c r="N91">
        <v>118.125</v>
      </c>
      <c r="O91">
        <v>123.66562500000001</v>
      </c>
      <c r="P91">
        <v>136.5</v>
      </c>
      <c r="Q91">
        <v>4.93</v>
      </c>
      <c r="R91">
        <v>22.365300000000001</v>
      </c>
      <c r="S91">
        <v>6.9</v>
      </c>
      <c r="T91">
        <v>0</v>
      </c>
      <c r="U91">
        <v>418.77</v>
      </c>
      <c r="V91">
        <v>13.532500000000001</v>
      </c>
      <c r="W91">
        <v>38.734099999999998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22.728000000000002</v>
      </c>
      <c r="AI91">
        <v>0</v>
      </c>
      <c r="AJ91">
        <v>0</v>
      </c>
      <c r="AK91">
        <v>51.394500000000001</v>
      </c>
      <c r="AL91">
        <v>12.782</v>
      </c>
      <c r="AM91">
        <v>0</v>
      </c>
      <c r="AN91">
        <v>0.59302999999999995</v>
      </c>
      <c r="AO91">
        <v>0</v>
      </c>
      <c r="AP91">
        <v>5.1239999999999997</v>
      </c>
      <c r="AQ91">
        <v>31.122</v>
      </c>
      <c r="AR91">
        <v>11.04</v>
      </c>
      <c r="AS91">
        <v>9.4163999999999994</v>
      </c>
      <c r="AT91">
        <v>20.000022999999999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1950.2847300000003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250.86940000000001</v>
      </c>
      <c r="L92">
        <v>353</v>
      </c>
      <c r="M92">
        <v>92</v>
      </c>
      <c r="N92">
        <v>118.125</v>
      </c>
      <c r="O92">
        <v>123.66562500000001</v>
      </c>
      <c r="P92">
        <v>136.5</v>
      </c>
      <c r="Q92">
        <v>4.93</v>
      </c>
      <c r="R92">
        <v>22.365300000000001</v>
      </c>
      <c r="S92">
        <v>6.9</v>
      </c>
      <c r="T92">
        <v>0</v>
      </c>
      <c r="U92">
        <v>418.77</v>
      </c>
      <c r="V92">
        <v>13.532500000000001</v>
      </c>
      <c r="W92">
        <v>38.734099999999998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22.728000000000002</v>
      </c>
      <c r="AI92">
        <v>0</v>
      </c>
      <c r="AJ92">
        <v>0</v>
      </c>
      <c r="AK92">
        <v>51.394500000000001</v>
      </c>
      <c r="AL92">
        <v>12.782</v>
      </c>
      <c r="AM92">
        <v>0</v>
      </c>
      <c r="AN92">
        <v>0.59302999999999995</v>
      </c>
      <c r="AO92">
        <v>0</v>
      </c>
      <c r="AP92">
        <v>5.1239999999999997</v>
      </c>
      <c r="AQ92">
        <v>31.122</v>
      </c>
      <c r="AR92">
        <v>11.04</v>
      </c>
      <c r="AS92">
        <v>9.4163999999999994</v>
      </c>
      <c r="AT92">
        <v>20.000022999999999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1948.2847300000003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250.86940000000001</v>
      </c>
      <c r="L93">
        <v>353</v>
      </c>
      <c r="M93">
        <v>92</v>
      </c>
      <c r="N93">
        <v>118.125</v>
      </c>
      <c r="O93">
        <v>123.66562500000001</v>
      </c>
      <c r="P93">
        <v>136.5</v>
      </c>
      <c r="Q93">
        <v>4.93</v>
      </c>
      <c r="R93">
        <v>22.365300000000001</v>
      </c>
      <c r="S93">
        <v>6.9</v>
      </c>
      <c r="T93">
        <v>0</v>
      </c>
      <c r="U93">
        <v>418.77</v>
      </c>
      <c r="V93">
        <v>13.532500000000001</v>
      </c>
      <c r="W93">
        <v>38.734099999999998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22.728000000000002</v>
      </c>
      <c r="AI93">
        <v>0</v>
      </c>
      <c r="AJ93">
        <v>0</v>
      </c>
      <c r="AK93">
        <v>51.394500000000001</v>
      </c>
      <c r="AL93">
        <v>2.9049999999999998</v>
      </c>
      <c r="AM93">
        <v>0</v>
      </c>
      <c r="AN93">
        <v>0.59302999999999995</v>
      </c>
      <c r="AO93">
        <v>0</v>
      </c>
      <c r="AP93">
        <v>5.7645</v>
      </c>
      <c r="AQ93">
        <v>31.122</v>
      </c>
      <c r="AR93">
        <v>11.04</v>
      </c>
      <c r="AS93">
        <v>9.4163999999999994</v>
      </c>
      <c r="AT93">
        <v>20.000022999999999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1937.0482300000003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246.19</v>
      </c>
      <c r="L94">
        <v>353</v>
      </c>
      <c r="M94">
        <v>92</v>
      </c>
      <c r="N94">
        <v>118.125</v>
      </c>
      <c r="O94">
        <v>123.66562500000001</v>
      </c>
      <c r="P94">
        <v>136.5</v>
      </c>
      <c r="Q94">
        <v>4.93</v>
      </c>
      <c r="R94">
        <v>22.365300000000001</v>
      </c>
      <c r="S94">
        <v>6.9</v>
      </c>
      <c r="T94">
        <v>0</v>
      </c>
      <c r="U94">
        <v>418.77</v>
      </c>
      <c r="V94">
        <v>13.532500000000001</v>
      </c>
      <c r="W94">
        <v>38.734099999999998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51.394500000000001</v>
      </c>
      <c r="AL94">
        <v>2.9049999999999998</v>
      </c>
      <c r="AM94">
        <v>0</v>
      </c>
      <c r="AN94">
        <v>0.59302999999999995</v>
      </c>
      <c r="AO94">
        <v>0</v>
      </c>
      <c r="AP94">
        <v>5.7645</v>
      </c>
      <c r="AQ94">
        <v>31.122</v>
      </c>
      <c r="AR94">
        <v>11.04</v>
      </c>
      <c r="AS94">
        <v>9.4163999999999994</v>
      </c>
      <c r="AT94">
        <v>20.000022999999999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1907.6408300000003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246.19</v>
      </c>
      <c r="L95">
        <v>353</v>
      </c>
      <c r="M95">
        <v>92</v>
      </c>
      <c r="N95">
        <v>118.125</v>
      </c>
      <c r="O95">
        <v>123.66562500000001</v>
      </c>
      <c r="P95">
        <v>136.5</v>
      </c>
      <c r="Q95">
        <v>4.93</v>
      </c>
      <c r="R95">
        <v>9.36</v>
      </c>
      <c r="S95">
        <v>6.9</v>
      </c>
      <c r="T95">
        <v>0</v>
      </c>
      <c r="U95">
        <v>418.77</v>
      </c>
      <c r="V95">
        <v>7.9671000000000003</v>
      </c>
      <c r="W95">
        <v>38.734099999999998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51.394500000000001</v>
      </c>
      <c r="AL95">
        <v>2.9049999999999998</v>
      </c>
      <c r="AM95">
        <v>0</v>
      </c>
      <c r="AN95">
        <v>0.59302999999999995</v>
      </c>
      <c r="AO95">
        <v>0</v>
      </c>
      <c r="AP95">
        <v>5.7645</v>
      </c>
      <c r="AQ95">
        <v>31.122</v>
      </c>
      <c r="AR95">
        <v>15.456</v>
      </c>
      <c r="AS95">
        <v>9.4163999999999994</v>
      </c>
      <c r="AT95">
        <v>20.000022999999999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1888.4861300000002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246.19</v>
      </c>
      <c r="L96">
        <v>353</v>
      </c>
      <c r="M96">
        <v>92</v>
      </c>
      <c r="N96">
        <v>118.125</v>
      </c>
      <c r="O96">
        <v>123.66562500000001</v>
      </c>
      <c r="P96">
        <v>136.5</v>
      </c>
      <c r="Q96">
        <v>4.93</v>
      </c>
      <c r="R96">
        <v>9.36</v>
      </c>
      <c r="S96">
        <v>6.9</v>
      </c>
      <c r="T96">
        <v>0</v>
      </c>
      <c r="U96">
        <v>418.77</v>
      </c>
      <c r="V96">
        <v>7.9671000000000003</v>
      </c>
      <c r="W96">
        <v>38.734099999999998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51.394500000000001</v>
      </c>
      <c r="AL96">
        <v>2.9049999999999998</v>
      </c>
      <c r="AM96">
        <v>0</v>
      </c>
      <c r="AN96">
        <v>0.59302999999999995</v>
      </c>
      <c r="AO96">
        <v>0</v>
      </c>
      <c r="AP96">
        <v>5.7645</v>
      </c>
      <c r="AQ96">
        <v>31.122</v>
      </c>
      <c r="AR96">
        <v>15.456</v>
      </c>
      <c r="AS96">
        <v>9.4163999999999994</v>
      </c>
      <c r="AT96">
        <v>20.000022999999999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1886.4861300000002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246.19</v>
      </c>
      <c r="L97">
        <v>353</v>
      </c>
      <c r="M97">
        <v>92</v>
      </c>
      <c r="N97">
        <v>118.125</v>
      </c>
      <c r="O97">
        <v>123.66562500000001</v>
      </c>
      <c r="P97">
        <v>136.5</v>
      </c>
      <c r="Q97">
        <v>4.93</v>
      </c>
      <c r="R97">
        <v>9.36</v>
      </c>
      <c r="S97">
        <v>6.9</v>
      </c>
      <c r="T97">
        <v>0</v>
      </c>
      <c r="U97">
        <v>418.77</v>
      </c>
      <c r="V97">
        <v>7.9671000000000003</v>
      </c>
      <c r="W97">
        <v>38.734099999999998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51.394500000000001</v>
      </c>
      <c r="AL97">
        <v>2.9049999999999998</v>
      </c>
      <c r="AM97">
        <v>0</v>
      </c>
      <c r="AN97">
        <v>0.59302999999999995</v>
      </c>
      <c r="AO97">
        <v>0</v>
      </c>
      <c r="AP97">
        <v>5.7645</v>
      </c>
      <c r="AQ97">
        <v>31.122</v>
      </c>
      <c r="AR97">
        <v>15.456</v>
      </c>
      <c r="AS97">
        <v>12.1068</v>
      </c>
      <c r="AT97">
        <v>20.000022999999999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1888.1765300000002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246.19</v>
      </c>
      <c r="L98">
        <v>353</v>
      </c>
      <c r="M98">
        <v>92</v>
      </c>
      <c r="N98">
        <v>118.125</v>
      </c>
      <c r="O98">
        <v>123.66562500000001</v>
      </c>
      <c r="P98">
        <v>136.5</v>
      </c>
      <c r="Q98">
        <v>4.93</v>
      </c>
      <c r="R98">
        <v>9.36</v>
      </c>
      <c r="S98">
        <v>6.9</v>
      </c>
      <c r="T98">
        <v>0</v>
      </c>
      <c r="U98">
        <v>418.77</v>
      </c>
      <c r="V98">
        <v>7.9671000000000003</v>
      </c>
      <c r="W98">
        <v>38.734099999999998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51.394500000000001</v>
      </c>
      <c r="AL98">
        <v>2.9049999999999998</v>
      </c>
      <c r="AM98">
        <v>0</v>
      </c>
      <c r="AN98">
        <v>0.59302999999999995</v>
      </c>
      <c r="AO98">
        <v>0</v>
      </c>
      <c r="AP98">
        <v>5.7645</v>
      </c>
      <c r="AQ98">
        <v>31.122</v>
      </c>
      <c r="AR98">
        <v>15.456</v>
      </c>
      <c r="AS98">
        <v>14.124599999999999</v>
      </c>
      <c r="AT98">
        <v>19.781879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1887.9761860000001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6.950638822999994</v>
      </c>
      <c r="L99">
        <f t="shared" si="2"/>
        <v>10.296237749999992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3.2759966397500002</v>
      </c>
      <c r="Q99">
        <f t="shared" si="2"/>
        <v>0.24649504599999977</v>
      </c>
      <c r="R99">
        <f t="shared" si="2"/>
        <v>0.71285607400000039</v>
      </c>
      <c r="S99">
        <f t="shared" si="2"/>
        <v>0.34452821925000043</v>
      </c>
      <c r="T99">
        <f t="shared" si="2"/>
        <v>0</v>
      </c>
      <c r="U99">
        <f t="shared" si="2"/>
        <v>10.050479999999991</v>
      </c>
      <c r="V99">
        <f t="shared" si="2"/>
        <v>0.34471071700000039</v>
      </c>
      <c r="W99">
        <f t="shared" si="2"/>
        <v>0.98769526949999875</v>
      </c>
      <c r="X99">
        <f t="shared" si="2"/>
        <v>2.2756734755000023</v>
      </c>
      <c r="Y99">
        <f t="shared" si="2"/>
        <v>0</v>
      </c>
      <c r="Z99">
        <f t="shared" si="2"/>
        <v>5.8726799999999989E-2</v>
      </c>
      <c r="AA99">
        <f t="shared" si="2"/>
        <v>0.13433080999999999</v>
      </c>
      <c r="AB99">
        <f t="shared" si="2"/>
        <v>0.21387984999999998</v>
      </c>
      <c r="AC99">
        <f t="shared" si="2"/>
        <v>4.9700801999999995E-2</v>
      </c>
      <c r="AD99">
        <f t="shared" si="2"/>
        <v>0.14488860100000003</v>
      </c>
      <c r="AE99">
        <f t="shared" si="2"/>
        <v>0.53968240300000003</v>
      </c>
      <c r="AF99">
        <f t="shared" si="2"/>
        <v>0.28544700000000034</v>
      </c>
      <c r="AG99">
        <f t="shared" si="2"/>
        <v>0</v>
      </c>
      <c r="AH99">
        <f t="shared" si="2"/>
        <v>0.9458636000000008</v>
      </c>
      <c r="AI99">
        <f t="shared" si="2"/>
        <v>7.0652773000000016E-2</v>
      </c>
      <c r="AJ99">
        <f t="shared" si="2"/>
        <v>0</v>
      </c>
      <c r="AK99">
        <f t="shared" si="2"/>
        <v>1.2334680000000007</v>
      </c>
      <c r="AL99">
        <f t="shared" si="2"/>
        <v>0.49472149999999998</v>
      </c>
      <c r="AM99">
        <f t="shared" si="2"/>
        <v>0.10656135300000005</v>
      </c>
      <c r="AN99">
        <f t="shared" si="2"/>
        <v>1.4232719999999982E-2</v>
      </c>
      <c r="AO99">
        <f t="shared" si="2"/>
        <v>7.3499999999999998E-4</v>
      </c>
      <c r="AP99">
        <f t="shared" si="2"/>
        <v>0.12863930100000007</v>
      </c>
      <c r="AQ99">
        <f t="shared" si="2"/>
        <v>0.54809999999999981</v>
      </c>
      <c r="AR99">
        <f t="shared" si="2"/>
        <v>0.29090400000000005</v>
      </c>
      <c r="AS99">
        <f t="shared" si="2"/>
        <v>0.28393809000000009</v>
      </c>
      <c r="AT99">
        <f t="shared" si="2"/>
        <v>0.47075042725000082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2.2902125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51.801722544250026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5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313.51566800000001</v>
      </c>
      <c r="L3">
        <v>339.13619999999997</v>
      </c>
      <c r="M3">
        <v>88.8904</v>
      </c>
      <c r="N3">
        <v>114.132375</v>
      </c>
      <c r="O3">
        <v>119.485727</v>
      </c>
      <c r="P3">
        <v>131.873313</v>
      </c>
      <c r="Q3">
        <v>5.7972000000000001</v>
      </c>
      <c r="R3">
        <v>27.040185999999999</v>
      </c>
      <c r="S3">
        <v>7.7295999999999996</v>
      </c>
      <c r="T3">
        <v>0</v>
      </c>
      <c r="U3">
        <v>404.61557399999998</v>
      </c>
      <c r="V3">
        <v>17.527190999999998</v>
      </c>
      <c r="W3">
        <v>43.691564</v>
      </c>
      <c r="X3">
        <v>95.016108000000003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15.921867000000001</v>
      </c>
      <c r="AF3">
        <v>8.5740590000000001</v>
      </c>
      <c r="AG3">
        <v>0</v>
      </c>
      <c r="AH3">
        <v>0</v>
      </c>
      <c r="AI3">
        <v>0</v>
      </c>
      <c r="AJ3">
        <v>0</v>
      </c>
      <c r="AK3">
        <v>49.657366000000003</v>
      </c>
      <c r="AL3">
        <v>1.6840869999999999</v>
      </c>
      <c r="AM3">
        <v>0</v>
      </c>
      <c r="AN3">
        <v>0.572986</v>
      </c>
      <c r="AO3">
        <v>0</v>
      </c>
      <c r="AP3">
        <v>3.7131069999999999</v>
      </c>
      <c r="AQ3">
        <v>0</v>
      </c>
      <c r="AR3">
        <v>4.2667390000000003</v>
      </c>
      <c r="AS3">
        <v>9.0981260000000006</v>
      </c>
      <c r="AT3">
        <v>16.398772000000001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61.84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1880.1782149999995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289.36066799999998</v>
      </c>
      <c r="L4">
        <v>339.13619999999997</v>
      </c>
      <c r="M4">
        <v>88.8904</v>
      </c>
      <c r="N4">
        <v>114.132375</v>
      </c>
      <c r="O4">
        <v>119.485727</v>
      </c>
      <c r="P4">
        <v>131.88630000000001</v>
      </c>
      <c r="Q4">
        <v>5.7972000000000001</v>
      </c>
      <c r="R4">
        <v>25.126321000000001</v>
      </c>
      <c r="S4">
        <v>7.7295999999999996</v>
      </c>
      <c r="T4">
        <v>0</v>
      </c>
      <c r="U4">
        <v>404.61557399999998</v>
      </c>
      <c r="V4">
        <v>17.527190999999998</v>
      </c>
      <c r="W4">
        <v>43.691564</v>
      </c>
      <c r="X4">
        <v>95.016108000000003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15.921867000000001</v>
      </c>
      <c r="AF4">
        <v>8.5740590000000001</v>
      </c>
      <c r="AG4">
        <v>0</v>
      </c>
      <c r="AH4">
        <v>0</v>
      </c>
      <c r="AI4">
        <v>0</v>
      </c>
      <c r="AJ4">
        <v>0</v>
      </c>
      <c r="AK4">
        <v>49.657366000000003</v>
      </c>
      <c r="AL4">
        <v>1.6840869999999999</v>
      </c>
      <c r="AM4">
        <v>0</v>
      </c>
      <c r="AN4">
        <v>0.572986</v>
      </c>
      <c r="AO4">
        <v>0</v>
      </c>
      <c r="AP4">
        <v>3.7131069999999999</v>
      </c>
      <c r="AQ4">
        <v>0</v>
      </c>
      <c r="AR4">
        <v>4.2667390000000003</v>
      </c>
      <c r="AS4">
        <v>9.0981260000000006</v>
      </c>
      <c r="AT4">
        <v>19.289631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61.69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1856.8631959999998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284.83943199999999</v>
      </c>
      <c r="L5">
        <v>339.13619999999997</v>
      </c>
      <c r="M5">
        <v>88.8904</v>
      </c>
      <c r="N5">
        <v>114.132375</v>
      </c>
      <c r="O5">
        <v>119.485727</v>
      </c>
      <c r="P5">
        <v>131.88630000000001</v>
      </c>
      <c r="Q5">
        <v>5.7972000000000001</v>
      </c>
      <c r="R5">
        <v>16.865721000000001</v>
      </c>
      <c r="S5">
        <v>7.7295999999999996</v>
      </c>
      <c r="T5">
        <v>0</v>
      </c>
      <c r="U5">
        <v>404.61557399999998</v>
      </c>
      <c r="V5">
        <v>14.941897000000001</v>
      </c>
      <c r="W5">
        <v>43.691564</v>
      </c>
      <c r="X5">
        <v>95.016108000000003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15.921867000000001</v>
      </c>
      <c r="AF5">
        <v>8.5740590000000001</v>
      </c>
      <c r="AG5">
        <v>0</v>
      </c>
      <c r="AH5">
        <v>0</v>
      </c>
      <c r="AI5">
        <v>0</v>
      </c>
      <c r="AJ5">
        <v>0</v>
      </c>
      <c r="AK5">
        <v>49.657366000000003</v>
      </c>
      <c r="AL5">
        <v>1.6840869999999999</v>
      </c>
      <c r="AM5">
        <v>0</v>
      </c>
      <c r="AN5">
        <v>0.572986</v>
      </c>
      <c r="AO5">
        <v>0</v>
      </c>
      <c r="AP5">
        <v>3.7131069999999999</v>
      </c>
      <c r="AQ5">
        <v>0</v>
      </c>
      <c r="AR5">
        <v>4.2667390000000003</v>
      </c>
      <c r="AS5">
        <v>23.915073</v>
      </c>
      <c r="AT5">
        <v>19.324021999999999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57.97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1852.6274039999994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289.36066799999998</v>
      </c>
      <c r="L6">
        <v>339.13619999999997</v>
      </c>
      <c r="M6">
        <v>88.8904</v>
      </c>
      <c r="N6">
        <v>114.132375</v>
      </c>
      <c r="O6">
        <v>119.485727</v>
      </c>
      <c r="P6">
        <v>131.88630000000001</v>
      </c>
      <c r="Q6">
        <v>5.7972000000000001</v>
      </c>
      <c r="R6">
        <v>20.062701000000001</v>
      </c>
      <c r="S6">
        <v>7.7295999999999996</v>
      </c>
      <c r="T6">
        <v>0</v>
      </c>
      <c r="U6">
        <v>404.61557399999998</v>
      </c>
      <c r="V6">
        <v>14.941897000000001</v>
      </c>
      <c r="W6">
        <v>43.691564</v>
      </c>
      <c r="X6">
        <v>95.016108000000003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15.921867000000001</v>
      </c>
      <c r="AF6">
        <v>8.5740590000000001</v>
      </c>
      <c r="AG6">
        <v>0</v>
      </c>
      <c r="AH6">
        <v>0</v>
      </c>
      <c r="AI6">
        <v>0</v>
      </c>
      <c r="AJ6">
        <v>0</v>
      </c>
      <c r="AK6">
        <v>49.657366000000003</v>
      </c>
      <c r="AL6">
        <v>1.6840869999999999</v>
      </c>
      <c r="AM6">
        <v>0</v>
      </c>
      <c r="AN6">
        <v>0.572986</v>
      </c>
      <c r="AO6">
        <v>0</v>
      </c>
      <c r="AP6">
        <v>4.9508089999999996</v>
      </c>
      <c r="AQ6">
        <v>0</v>
      </c>
      <c r="AR6">
        <v>4.2667390000000003</v>
      </c>
      <c r="AS6">
        <v>23.915073</v>
      </c>
      <c r="AT6">
        <v>18.659036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56.04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1858.9883359999994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260.06490400000001</v>
      </c>
      <c r="L7">
        <v>339.13619999999997</v>
      </c>
      <c r="M7">
        <v>88.8904</v>
      </c>
      <c r="N7">
        <v>114.132375</v>
      </c>
      <c r="O7">
        <v>119.485727</v>
      </c>
      <c r="P7">
        <v>131.88630000000001</v>
      </c>
      <c r="Q7">
        <v>5.7972000000000001</v>
      </c>
      <c r="R7">
        <v>12.560600000000001</v>
      </c>
      <c r="S7">
        <v>7.7295999999999996</v>
      </c>
      <c r="T7">
        <v>0</v>
      </c>
      <c r="U7">
        <v>404.61557399999998</v>
      </c>
      <c r="V7">
        <v>8.7968650000000004</v>
      </c>
      <c r="W7">
        <v>37.424886999999998</v>
      </c>
      <c r="X7">
        <v>95.016108000000003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15.921867000000001</v>
      </c>
      <c r="AF7">
        <v>8.5740590000000001</v>
      </c>
      <c r="AG7">
        <v>0</v>
      </c>
      <c r="AH7">
        <v>0</v>
      </c>
      <c r="AI7">
        <v>0</v>
      </c>
      <c r="AJ7">
        <v>0</v>
      </c>
      <c r="AK7">
        <v>49.657366000000003</v>
      </c>
      <c r="AL7">
        <v>1.6840869999999999</v>
      </c>
      <c r="AM7">
        <v>0</v>
      </c>
      <c r="AN7">
        <v>0.572986</v>
      </c>
      <c r="AO7">
        <v>0</v>
      </c>
      <c r="AP7">
        <v>11.519294</v>
      </c>
      <c r="AQ7">
        <v>0</v>
      </c>
      <c r="AR7">
        <v>4.2667390000000003</v>
      </c>
      <c r="AS7">
        <v>23.915073</v>
      </c>
      <c r="AT7">
        <v>18.907724999999999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56.04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1816.5959359999995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220.2936</v>
      </c>
      <c r="L8">
        <v>339.13619999999997</v>
      </c>
      <c r="M8">
        <v>88.8904</v>
      </c>
      <c r="N8">
        <v>114.132375</v>
      </c>
      <c r="O8">
        <v>119.485727</v>
      </c>
      <c r="P8">
        <v>131.88630000000001</v>
      </c>
      <c r="Q8">
        <v>5.7972000000000001</v>
      </c>
      <c r="R8">
        <v>12.560600000000001</v>
      </c>
      <c r="S8">
        <v>7.7295999999999996</v>
      </c>
      <c r="T8">
        <v>0</v>
      </c>
      <c r="U8">
        <v>404.61557399999998</v>
      </c>
      <c r="V8">
        <v>8.7968650000000004</v>
      </c>
      <c r="W8">
        <v>25.952711999999998</v>
      </c>
      <c r="X8">
        <v>75.527178000000006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15.921867000000001</v>
      </c>
      <c r="AF8">
        <v>8.5740590000000001</v>
      </c>
      <c r="AG8">
        <v>0</v>
      </c>
      <c r="AH8">
        <v>0</v>
      </c>
      <c r="AI8">
        <v>0</v>
      </c>
      <c r="AJ8">
        <v>0</v>
      </c>
      <c r="AK8">
        <v>49.657366000000003</v>
      </c>
      <c r="AL8">
        <v>1.6840869999999999</v>
      </c>
      <c r="AM8">
        <v>0</v>
      </c>
      <c r="AN8">
        <v>0.572986</v>
      </c>
      <c r="AO8">
        <v>0</v>
      </c>
      <c r="AP8">
        <v>11.519294</v>
      </c>
      <c r="AQ8">
        <v>0</v>
      </c>
      <c r="AR8">
        <v>4.2667390000000003</v>
      </c>
      <c r="AS8">
        <v>23.915073</v>
      </c>
      <c r="AT8">
        <v>16.831182999999999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56.04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1743.7869849999995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224.1584</v>
      </c>
      <c r="L9">
        <v>339.13619999999997</v>
      </c>
      <c r="M9">
        <v>88.8904</v>
      </c>
      <c r="N9">
        <v>114.132375</v>
      </c>
      <c r="O9">
        <v>119.485727</v>
      </c>
      <c r="P9">
        <v>131.88630000000001</v>
      </c>
      <c r="Q9">
        <v>5.7972000000000001</v>
      </c>
      <c r="R9">
        <v>12.560600000000001</v>
      </c>
      <c r="S9">
        <v>7.7295999999999996</v>
      </c>
      <c r="T9">
        <v>0</v>
      </c>
      <c r="U9">
        <v>404.61557399999998</v>
      </c>
      <c r="V9">
        <v>8.7968650000000004</v>
      </c>
      <c r="W9">
        <v>25.952711999999998</v>
      </c>
      <c r="X9">
        <v>75.527178000000006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15.921867000000001</v>
      </c>
      <c r="AF9">
        <v>8.5740590000000001</v>
      </c>
      <c r="AG9">
        <v>0</v>
      </c>
      <c r="AH9">
        <v>0</v>
      </c>
      <c r="AI9">
        <v>0</v>
      </c>
      <c r="AJ9">
        <v>0</v>
      </c>
      <c r="AK9">
        <v>49.657366000000003</v>
      </c>
      <c r="AL9">
        <v>1.6840869999999999</v>
      </c>
      <c r="AM9">
        <v>0</v>
      </c>
      <c r="AN9">
        <v>0.572986</v>
      </c>
      <c r="AO9">
        <v>0</v>
      </c>
      <c r="AP9">
        <v>11.519294</v>
      </c>
      <c r="AQ9">
        <v>0</v>
      </c>
      <c r="AR9">
        <v>4.2667390000000003</v>
      </c>
      <c r="AS9">
        <v>10.397857999999999</v>
      </c>
      <c r="AT9">
        <v>15.238906999999999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55.07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1731.5722939999996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213.53020000000001</v>
      </c>
      <c r="L10">
        <v>339.13619999999997</v>
      </c>
      <c r="M10">
        <v>88.8904</v>
      </c>
      <c r="N10">
        <v>114.132375</v>
      </c>
      <c r="O10">
        <v>119.485727</v>
      </c>
      <c r="P10">
        <v>131.88630000000001</v>
      </c>
      <c r="Q10">
        <v>5.7972000000000001</v>
      </c>
      <c r="R10">
        <v>12.560600000000001</v>
      </c>
      <c r="S10">
        <v>7.7295999999999996</v>
      </c>
      <c r="T10">
        <v>0</v>
      </c>
      <c r="U10">
        <v>404.61557399999998</v>
      </c>
      <c r="V10">
        <v>8.7968650000000004</v>
      </c>
      <c r="W10">
        <v>25.952711999999998</v>
      </c>
      <c r="X10">
        <v>75.527178000000006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15.921867000000001</v>
      </c>
      <c r="AF10">
        <v>8.5740590000000001</v>
      </c>
      <c r="AG10">
        <v>0</v>
      </c>
      <c r="AH10">
        <v>0</v>
      </c>
      <c r="AI10">
        <v>0</v>
      </c>
      <c r="AJ10">
        <v>0</v>
      </c>
      <c r="AK10">
        <v>49.657366000000003</v>
      </c>
      <c r="AL10">
        <v>1.6840869999999999</v>
      </c>
      <c r="AM10">
        <v>0</v>
      </c>
      <c r="AN10">
        <v>0.572986</v>
      </c>
      <c r="AO10">
        <v>0</v>
      </c>
      <c r="AP10">
        <v>11.519294</v>
      </c>
      <c r="AQ10">
        <v>0</v>
      </c>
      <c r="AR10">
        <v>4.2667390000000003</v>
      </c>
      <c r="AS10">
        <v>9.0981260000000006</v>
      </c>
      <c r="AT10">
        <v>14.606192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54.11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1718.0516469999995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208.69919999999999</v>
      </c>
      <c r="L11">
        <v>339.13619999999997</v>
      </c>
      <c r="M11">
        <v>88.8904</v>
      </c>
      <c r="N11">
        <v>114.132375</v>
      </c>
      <c r="O11">
        <v>119.485727</v>
      </c>
      <c r="P11">
        <v>131.88630000000001</v>
      </c>
      <c r="Q11">
        <v>5.7972000000000001</v>
      </c>
      <c r="R11">
        <v>12.560600000000001</v>
      </c>
      <c r="S11">
        <v>7.7295999999999996</v>
      </c>
      <c r="T11">
        <v>0</v>
      </c>
      <c r="U11">
        <v>404.61557399999998</v>
      </c>
      <c r="V11">
        <v>8.7968650000000004</v>
      </c>
      <c r="W11">
        <v>25.952711999999998</v>
      </c>
      <c r="X11">
        <v>75.527178000000006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15.921867000000001</v>
      </c>
      <c r="AF11">
        <v>8.5740590000000001</v>
      </c>
      <c r="AG11">
        <v>0</v>
      </c>
      <c r="AH11">
        <v>21.959793999999999</v>
      </c>
      <c r="AI11">
        <v>0</v>
      </c>
      <c r="AJ11">
        <v>0</v>
      </c>
      <c r="AK11">
        <v>49.657366000000003</v>
      </c>
      <c r="AL11">
        <v>1.6840869999999999</v>
      </c>
      <c r="AM11">
        <v>0</v>
      </c>
      <c r="AN11">
        <v>0.572986</v>
      </c>
      <c r="AO11">
        <v>0</v>
      </c>
      <c r="AP11">
        <v>3.7131069999999999</v>
      </c>
      <c r="AQ11">
        <v>0</v>
      </c>
      <c r="AR11">
        <v>4.2667390000000003</v>
      </c>
      <c r="AS11">
        <v>9.0981260000000006</v>
      </c>
      <c r="AT11">
        <v>14.989411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55.07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1728.7174729999999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199.03720000000001</v>
      </c>
      <c r="L12">
        <v>339.13619999999997</v>
      </c>
      <c r="M12">
        <v>88.8904</v>
      </c>
      <c r="N12">
        <v>114.132375</v>
      </c>
      <c r="O12">
        <v>119.485727</v>
      </c>
      <c r="P12">
        <v>131.88630000000001</v>
      </c>
      <c r="Q12">
        <v>5.7972000000000001</v>
      </c>
      <c r="R12">
        <v>12.560600000000001</v>
      </c>
      <c r="S12">
        <v>7.7295999999999996</v>
      </c>
      <c r="T12">
        <v>0</v>
      </c>
      <c r="U12">
        <v>404.61557399999998</v>
      </c>
      <c r="V12">
        <v>8.7968650000000004</v>
      </c>
      <c r="W12">
        <v>25.952711999999998</v>
      </c>
      <c r="X12">
        <v>75.527178000000006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15.921867000000001</v>
      </c>
      <c r="AF12">
        <v>8.5740590000000001</v>
      </c>
      <c r="AG12">
        <v>0</v>
      </c>
      <c r="AH12">
        <v>21.959793999999999</v>
      </c>
      <c r="AI12">
        <v>0</v>
      </c>
      <c r="AJ12">
        <v>0</v>
      </c>
      <c r="AK12">
        <v>49.657366000000003</v>
      </c>
      <c r="AL12">
        <v>1.6840869999999999</v>
      </c>
      <c r="AM12">
        <v>0</v>
      </c>
      <c r="AN12">
        <v>0.572986</v>
      </c>
      <c r="AO12">
        <v>0</v>
      </c>
      <c r="AP12">
        <v>3.7131069999999999</v>
      </c>
      <c r="AQ12">
        <v>0</v>
      </c>
      <c r="AR12">
        <v>4.2667390000000003</v>
      </c>
      <c r="AS12">
        <v>9.0981260000000006</v>
      </c>
      <c r="AT12">
        <v>14.490621000000001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54.11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1717.596683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194.2062</v>
      </c>
      <c r="L13">
        <v>339.13619999999997</v>
      </c>
      <c r="M13">
        <v>88.8904</v>
      </c>
      <c r="N13">
        <v>114.132375</v>
      </c>
      <c r="O13">
        <v>119.485727</v>
      </c>
      <c r="P13">
        <v>131.88630000000001</v>
      </c>
      <c r="Q13">
        <v>5.7972000000000001</v>
      </c>
      <c r="R13">
        <v>12.560600000000001</v>
      </c>
      <c r="S13">
        <v>7.7295999999999996</v>
      </c>
      <c r="T13">
        <v>0</v>
      </c>
      <c r="U13">
        <v>404.61557399999998</v>
      </c>
      <c r="V13">
        <v>8.7968650000000004</v>
      </c>
      <c r="W13">
        <v>25.952711999999998</v>
      </c>
      <c r="X13">
        <v>75.527178000000006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15.921867000000001</v>
      </c>
      <c r="AF13">
        <v>8.5740590000000001</v>
      </c>
      <c r="AG13">
        <v>0</v>
      </c>
      <c r="AH13">
        <v>21.959793999999999</v>
      </c>
      <c r="AI13">
        <v>0</v>
      </c>
      <c r="AJ13">
        <v>0</v>
      </c>
      <c r="AK13">
        <v>49.657366000000003</v>
      </c>
      <c r="AL13">
        <v>1.6840869999999999</v>
      </c>
      <c r="AM13">
        <v>0</v>
      </c>
      <c r="AN13">
        <v>0.572986</v>
      </c>
      <c r="AO13">
        <v>0</v>
      </c>
      <c r="AP13">
        <v>11.519294</v>
      </c>
      <c r="AQ13">
        <v>0</v>
      </c>
      <c r="AR13">
        <v>4.2667390000000003</v>
      </c>
      <c r="AS13">
        <v>6.4986610000000002</v>
      </c>
      <c r="AT13">
        <v>15.148346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53.14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1717.6601300000002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190.34139999999999</v>
      </c>
      <c r="L14">
        <v>339.13619999999997</v>
      </c>
      <c r="M14">
        <v>88.8904</v>
      </c>
      <c r="N14">
        <v>114.132375</v>
      </c>
      <c r="O14">
        <v>119.485727</v>
      </c>
      <c r="P14">
        <v>131.88630000000001</v>
      </c>
      <c r="Q14">
        <v>5.7972000000000001</v>
      </c>
      <c r="R14">
        <v>12.560600000000001</v>
      </c>
      <c r="S14">
        <v>7.7295999999999996</v>
      </c>
      <c r="T14">
        <v>0</v>
      </c>
      <c r="U14">
        <v>404.61557399999998</v>
      </c>
      <c r="V14">
        <v>8.7968650000000004</v>
      </c>
      <c r="W14">
        <v>25.952711999999998</v>
      </c>
      <c r="X14">
        <v>75.527178000000006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15.921867000000001</v>
      </c>
      <c r="AF14">
        <v>8.5740590000000001</v>
      </c>
      <c r="AG14">
        <v>0</v>
      </c>
      <c r="AH14">
        <v>21.959793999999999</v>
      </c>
      <c r="AI14">
        <v>0</v>
      </c>
      <c r="AJ14">
        <v>0</v>
      </c>
      <c r="AK14">
        <v>49.657366000000003</v>
      </c>
      <c r="AL14">
        <v>1.6840869999999999</v>
      </c>
      <c r="AM14">
        <v>0</v>
      </c>
      <c r="AN14">
        <v>0.572986</v>
      </c>
      <c r="AO14">
        <v>0</v>
      </c>
      <c r="AP14">
        <v>11.519294</v>
      </c>
      <c r="AQ14">
        <v>0</v>
      </c>
      <c r="AR14">
        <v>4.2667390000000003</v>
      </c>
      <c r="AS14">
        <v>6.4986610000000002</v>
      </c>
      <c r="AT14">
        <v>17.322509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53.14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1715.9694930000003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189.37520000000001</v>
      </c>
      <c r="L15">
        <v>339.13619999999997</v>
      </c>
      <c r="M15">
        <v>88.8904</v>
      </c>
      <c r="N15">
        <v>114.132375</v>
      </c>
      <c r="O15">
        <v>119.485727</v>
      </c>
      <c r="P15">
        <v>131.88630000000001</v>
      </c>
      <c r="Q15">
        <v>5.7972000000000001</v>
      </c>
      <c r="R15">
        <v>12.560600000000001</v>
      </c>
      <c r="S15">
        <v>7.7295999999999996</v>
      </c>
      <c r="T15">
        <v>0</v>
      </c>
      <c r="U15">
        <v>404.61557399999998</v>
      </c>
      <c r="V15">
        <v>8.7968650000000004</v>
      </c>
      <c r="W15">
        <v>25.952711999999998</v>
      </c>
      <c r="X15">
        <v>75.527178000000006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15.921867000000001</v>
      </c>
      <c r="AF15">
        <v>8.5740590000000001</v>
      </c>
      <c r="AG15">
        <v>0</v>
      </c>
      <c r="AH15">
        <v>21.959793999999999</v>
      </c>
      <c r="AI15">
        <v>0</v>
      </c>
      <c r="AJ15">
        <v>0</v>
      </c>
      <c r="AK15">
        <v>49.657366000000003</v>
      </c>
      <c r="AL15">
        <v>1.6840869999999999</v>
      </c>
      <c r="AM15">
        <v>0</v>
      </c>
      <c r="AN15">
        <v>0.572986</v>
      </c>
      <c r="AO15">
        <v>0</v>
      </c>
      <c r="AP15">
        <v>3.7131069999999999</v>
      </c>
      <c r="AQ15">
        <v>0</v>
      </c>
      <c r="AR15">
        <v>4.2667390000000003</v>
      </c>
      <c r="AS15">
        <v>6.4986610000000002</v>
      </c>
      <c r="AT15">
        <v>17.983764000000001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52.17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1706.8883610000003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190.34139999999999</v>
      </c>
      <c r="L16">
        <v>339.13619999999997</v>
      </c>
      <c r="M16">
        <v>88.8904</v>
      </c>
      <c r="N16">
        <v>114.132375</v>
      </c>
      <c r="O16">
        <v>119.485727</v>
      </c>
      <c r="P16">
        <v>131.88630000000001</v>
      </c>
      <c r="Q16">
        <v>5.7972000000000001</v>
      </c>
      <c r="R16">
        <v>12.560600000000001</v>
      </c>
      <c r="S16">
        <v>7.7295999999999996</v>
      </c>
      <c r="T16">
        <v>0</v>
      </c>
      <c r="U16">
        <v>404.61557399999998</v>
      </c>
      <c r="V16">
        <v>8.7968650000000004</v>
      </c>
      <c r="W16">
        <v>25.952711999999998</v>
      </c>
      <c r="X16">
        <v>75.527178000000006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15.921867000000001</v>
      </c>
      <c r="AF16">
        <v>8.5740590000000001</v>
      </c>
      <c r="AG16">
        <v>0</v>
      </c>
      <c r="AH16">
        <v>21.959793999999999</v>
      </c>
      <c r="AI16">
        <v>0</v>
      </c>
      <c r="AJ16">
        <v>0</v>
      </c>
      <c r="AK16">
        <v>49.657366000000003</v>
      </c>
      <c r="AL16">
        <v>8.981795</v>
      </c>
      <c r="AM16">
        <v>0</v>
      </c>
      <c r="AN16">
        <v>0.572986</v>
      </c>
      <c r="AO16">
        <v>0</v>
      </c>
      <c r="AP16">
        <v>3.7131069999999999</v>
      </c>
      <c r="AQ16">
        <v>0</v>
      </c>
      <c r="AR16">
        <v>4.2667390000000003</v>
      </c>
      <c r="AS16">
        <v>6.4986610000000002</v>
      </c>
      <c r="AT16">
        <v>19.324021999999999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52.17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1716.4925270000001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193.24</v>
      </c>
      <c r="L17">
        <v>339.13619999999997</v>
      </c>
      <c r="M17">
        <v>88.8904</v>
      </c>
      <c r="N17">
        <v>114.132375</v>
      </c>
      <c r="O17">
        <v>119.485727</v>
      </c>
      <c r="P17">
        <v>131.88630000000001</v>
      </c>
      <c r="Q17">
        <v>5.7972000000000001</v>
      </c>
      <c r="R17">
        <v>12.560600000000001</v>
      </c>
      <c r="S17">
        <v>7.7295999999999996</v>
      </c>
      <c r="T17">
        <v>0</v>
      </c>
      <c r="U17">
        <v>404.61557399999998</v>
      </c>
      <c r="V17">
        <v>8.7968650000000004</v>
      </c>
      <c r="W17">
        <v>25.952711999999998</v>
      </c>
      <c r="X17">
        <v>62.233490000000003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15.921867000000001</v>
      </c>
      <c r="AF17">
        <v>8.5740590000000001</v>
      </c>
      <c r="AG17">
        <v>0</v>
      </c>
      <c r="AH17">
        <v>21.959793999999999</v>
      </c>
      <c r="AI17">
        <v>0</v>
      </c>
      <c r="AJ17">
        <v>0</v>
      </c>
      <c r="AK17">
        <v>49.657366000000003</v>
      </c>
      <c r="AL17">
        <v>68.486187999999999</v>
      </c>
      <c r="AM17">
        <v>0</v>
      </c>
      <c r="AN17">
        <v>0.572986</v>
      </c>
      <c r="AO17">
        <v>0</v>
      </c>
      <c r="AP17">
        <v>3.7131069999999999</v>
      </c>
      <c r="AQ17">
        <v>0</v>
      </c>
      <c r="AR17">
        <v>48.000816</v>
      </c>
      <c r="AS17">
        <v>6.4986610000000002</v>
      </c>
      <c r="AT17">
        <v>19.324021999999999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52.17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1809.3359090000004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202.90199999999999</v>
      </c>
      <c r="L18">
        <v>339.13619999999997</v>
      </c>
      <c r="M18">
        <v>88.8904</v>
      </c>
      <c r="N18">
        <v>114.132375</v>
      </c>
      <c r="O18">
        <v>119.485727</v>
      </c>
      <c r="P18">
        <v>131.88630000000001</v>
      </c>
      <c r="Q18">
        <v>5.7972000000000001</v>
      </c>
      <c r="R18">
        <v>12.560600000000001</v>
      </c>
      <c r="S18">
        <v>7.7295999999999996</v>
      </c>
      <c r="T18">
        <v>0</v>
      </c>
      <c r="U18">
        <v>404.61557399999998</v>
      </c>
      <c r="V18">
        <v>8.7968650000000004</v>
      </c>
      <c r="W18">
        <v>25.952711999999998</v>
      </c>
      <c r="X18">
        <v>61.055047999999999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15.921867000000001</v>
      </c>
      <c r="AF18">
        <v>8.5740590000000001</v>
      </c>
      <c r="AG18">
        <v>0</v>
      </c>
      <c r="AH18">
        <v>21.959793999999999</v>
      </c>
      <c r="AI18">
        <v>0</v>
      </c>
      <c r="AJ18">
        <v>0</v>
      </c>
      <c r="AK18">
        <v>49.657366000000003</v>
      </c>
      <c r="AL18">
        <v>68.486187999999999</v>
      </c>
      <c r="AM18">
        <v>0</v>
      </c>
      <c r="AN18">
        <v>0.572986</v>
      </c>
      <c r="AO18">
        <v>0</v>
      </c>
      <c r="AP18">
        <v>3.7131069999999999</v>
      </c>
      <c r="AQ18">
        <v>0</v>
      </c>
      <c r="AR18">
        <v>48.000816</v>
      </c>
      <c r="AS18">
        <v>6.4986610000000002</v>
      </c>
      <c r="AT18">
        <v>18.45946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52.17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1816.9549050000003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219.32740000000001</v>
      </c>
      <c r="L19">
        <v>339.13619999999997</v>
      </c>
      <c r="M19">
        <v>88.8904</v>
      </c>
      <c r="N19">
        <v>114.132375</v>
      </c>
      <c r="O19">
        <v>119.485727</v>
      </c>
      <c r="P19">
        <v>131.88630000000001</v>
      </c>
      <c r="Q19">
        <v>5.7972000000000001</v>
      </c>
      <c r="R19">
        <v>12.560600000000001</v>
      </c>
      <c r="S19">
        <v>7.7295999999999996</v>
      </c>
      <c r="T19">
        <v>0</v>
      </c>
      <c r="U19">
        <v>404.61557399999998</v>
      </c>
      <c r="V19">
        <v>8.7968650000000004</v>
      </c>
      <c r="W19">
        <v>25.952711999999998</v>
      </c>
      <c r="X19">
        <v>70.717048000000005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15.921867000000001</v>
      </c>
      <c r="AF19">
        <v>8.5740590000000001</v>
      </c>
      <c r="AG19">
        <v>0</v>
      </c>
      <c r="AH19">
        <v>21.959793999999999</v>
      </c>
      <c r="AI19">
        <v>0</v>
      </c>
      <c r="AJ19">
        <v>0</v>
      </c>
      <c r="AK19">
        <v>49.657366000000003</v>
      </c>
      <c r="AL19">
        <v>68.486187999999999</v>
      </c>
      <c r="AM19">
        <v>0</v>
      </c>
      <c r="AN19">
        <v>0.572986</v>
      </c>
      <c r="AO19">
        <v>0</v>
      </c>
      <c r="AP19">
        <v>3.7131069999999999</v>
      </c>
      <c r="AQ19">
        <v>0</v>
      </c>
      <c r="AR19">
        <v>4.2667390000000003</v>
      </c>
      <c r="AS19">
        <v>6.4986610000000002</v>
      </c>
      <c r="AT19">
        <v>18.081788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53.14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1799.9005560000001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222.226</v>
      </c>
      <c r="L20">
        <v>339.13619999999997</v>
      </c>
      <c r="M20">
        <v>88.8904</v>
      </c>
      <c r="N20">
        <v>114.132375</v>
      </c>
      <c r="O20">
        <v>119.485727</v>
      </c>
      <c r="P20">
        <v>131.88630000000001</v>
      </c>
      <c r="Q20">
        <v>5.7972000000000001</v>
      </c>
      <c r="R20">
        <v>12.560600000000001</v>
      </c>
      <c r="S20">
        <v>7.7295999999999996</v>
      </c>
      <c r="T20">
        <v>0</v>
      </c>
      <c r="U20">
        <v>404.61557399999998</v>
      </c>
      <c r="V20">
        <v>8.7968650000000004</v>
      </c>
      <c r="W20">
        <v>25.952711999999998</v>
      </c>
      <c r="X20">
        <v>75.527178000000006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15.921867000000001</v>
      </c>
      <c r="AF20">
        <v>8.5740590000000001</v>
      </c>
      <c r="AG20">
        <v>0</v>
      </c>
      <c r="AH20">
        <v>21.959793999999999</v>
      </c>
      <c r="AI20">
        <v>0</v>
      </c>
      <c r="AJ20">
        <v>0</v>
      </c>
      <c r="AK20">
        <v>49.657366000000003</v>
      </c>
      <c r="AL20">
        <v>68.486187999999999</v>
      </c>
      <c r="AM20">
        <v>0</v>
      </c>
      <c r="AN20">
        <v>0.572986</v>
      </c>
      <c r="AO20">
        <v>0</v>
      </c>
      <c r="AP20">
        <v>3.7131069999999999</v>
      </c>
      <c r="AQ20">
        <v>0</v>
      </c>
      <c r="AR20">
        <v>4.2667390000000003</v>
      </c>
      <c r="AS20">
        <v>6.4986610000000002</v>
      </c>
      <c r="AT20">
        <v>19.324021999999999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52.17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1807.8815200000001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232.51603</v>
      </c>
      <c r="L21">
        <v>338.16033800000002</v>
      </c>
      <c r="M21">
        <v>88.8904</v>
      </c>
      <c r="N21">
        <v>114.132375</v>
      </c>
      <c r="O21">
        <v>119.485727</v>
      </c>
      <c r="P21">
        <v>131.88630000000001</v>
      </c>
      <c r="Q21">
        <v>5.7295660000000002</v>
      </c>
      <c r="R21">
        <v>12.396345999999999</v>
      </c>
      <c r="S21">
        <v>7.6329799999999999</v>
      </c>
      <c r="T21">
        <v>0</v>
      </c>
      <c r="U21">
        <v>404.61557399999998</v>
      </c>
      <c r="V21">
        <v>8.0649680000000004</v>
      </c>
      <c r="W21">
        <v>25.952711999999998</v>
      </c>
      <c r="X21">
        <v>75.527178000000006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15.921867000000001</v>
      </c>
      <c r="AF21">
        <v>8.5740590000000001</v>
      </c>
      <c r="AG21">
        <v>0</v>
      </c>
      <c r="AH21">
        <v>21.959793999999999</v>
      </c>
      <c r="AI21">
        <v>0</v>
      </c>
      <c r="AJ21">
        <v>0</v>
      </c>
      <c r="AK21">
        <v>49.657366000000003</v>
      </c>
      <c r="AL21">
        <v>4.4908979999999996</v>
      </c>
      <c r="AM21">
        <v>0</v>
      </c>
      <c r="AN21">
        <v>0.572986</v>
      </c>
      <c r="AO21">
        <v>0</v>
      </c>
      <c r="AP21">
        <v>3.7131069999999999</v>
      </c>
      <c r="AQ21">
        <v>0</v>
      </c>
      <c r="AR21">
        <v>4.2667390000000003</v>
      </c>
      <c r="AS21">
        <v>6.4986610000000002</v>
      </c>
      <c r="AT21">
        <v>19.324021999999999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53.14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1753.1099930000003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245.07662999999999</v>
      </c>
      <c r="L22">
        <v>338.16033800000002</v>
      </c>
      <c r="M22">
        <v>88.8904</v>
      </c>
      <c r="N22">
        <v>114.132375</v>
      </c>
      <c r="O22">
        <v>119.485727</v>
      </c>
      <c r="P22">
        <v>131.88630000000001</v>
      </c>
      <c r="Q22">
        <v>5.7295660000000002</v>
      </c>
      <c r="R22">
        <v>12.396345999999999</v>
      </c>
      <c r="S22">
        <v>7.6329799999999999</v>
      </c>
      <c r="T22">
        <v>0</v>
      </c>
      <c r="U22">
        <v>404.61557399999998</v>
      </c>
      <c r="V22">
        <v>8.0649680000000004</v>
      </c>
      <c r="W22">
        <v>25.952711999999998</v>
      </c>
      <c r="X22">
        <v>75.527178000000006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15.921867000000001</v>
      </c>
      <c r="AF22">
        <v>8.5740590000000001</v>
      </c>
      <c r="AG22">
        <v>0</v>
      </c>
      <c r="AH22">
        <v>21.959793999999999</v>
      </c>
      <c r="AI22">
        <v>0</v>
      </c>
      <c r="AJ22">
        <v>0</v>
      </c>
      <c r="AK22">
        <v>49.657366000000003</v>
      </c>
      <c r="AL22">
        <v>1.6840869999999999</v>
      </c>
      <c r="AM22">
        <v>0</v>
      </c>
      <c r="AN22">
        <v>0.572986</v>
      </c>
      <c r="AO22">
        <v>0</v>
      </c>
      <c r="AP22">
        <v>3.7131069999999999</v>
      </c>
      <c r="AQ22">
        <v>0</v>
      </c>
      <c r="AR22">
        <v>4.2667390000000003</v>
      </c>
      <c r="AS22">
        <v>6.4986610000000002</v>
      </c>
      <c r="AT22">
        <v>19.324021999999999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53.14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1762.8637820000001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281.18987499999997</v>
      </c>
      <c r="L23">
        <v>338.16033800000002</v>
      </c>
      <c r="M23">
        <v>88.8904</v>
      </c>
      <c r="N23">
        <v>114.132375</v>
      </c>
      <c r="O23">
        <v>119.485727</v>
      </c>
      <c r="P23">
        <v>131.88630000000001</v>
      </c>
      <c r="Q23">
        <v>5.7295660000000002</v>
      </c>
      <c r="R23">
        <v>17.981296</v>
      </c>
      <c r="S23">
        <v>7.6329799999999999</v>
      </c>
      <c r="T23">
        <v>0</v>
      </c>
      <c r="U23">
        <v>404.61557399999998</v>
      </c>
      <c r="V23">
        <v>13.075101999999999</v>
      </c>
      <c r="W23">
        <v>34.148288999999998</v>
      </c>
      <c r="X23">
        <v>93.402490999999998</v>
      </c>
      <c r="Y23">
        <v>0</v>
      </c>
      <c r="Z23">
        <v>1.0628200000000001</v>
      </c>
      <c r="AA23">
        <v>0</v>
      </c>
      <c r="AB23">
        <v>0</v>
      </c>
      <c r="AC23">
        <v>0</v>
      </c>
      <c r="AD23">
        <v>1.2763500000000001</v>
      </c>
      <c r="AE23">
        <v>15.921867000000001</v>
      </c>
      <c r="AF23">
        <v>8.5740590000000001</v>
      </c>
      <c r="AG23">
        <v>0</v>
      </c>
      <c r="AH23">
        <v>21.959793999999999</v>
      </c>
      <c r="AI23">
        <v>0</v>
      </c>
      <c r="AJ23">
        <v>0</v>
      </c>
      <c r="AK23">
        <v>49.657366000000003</v>
      </c>
      <c r="AL23">
        <v>1.6840869999999999</v>
      </c>
      <c r="AM23">
        <v>0</v>
      </c>
      <c r="AN23">
        <v>0.572986</v>
      </c>
      <c r="AO23">
        <v>0</v>
      </c>
      <c r="AP23">
        <v>3.7131069999999999</v>
      </c>
      <c r="AQ23">
        <v>0</v>
      </c>
      <c r="AR23">
        <v>4.2667390000000003</v>
      </c>
      <c r="AS23">
        <v>6.4986610000000002</v>
      </c>
      <c r="AT23">
        <v>19.324021999999999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55.07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1839.9121710000002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288.05629800000003</v>
      </c>
      <c r="L24">
        <v>338.16033800000002</v>
      </c>
      <c r="M24">
        <v>88.8904</v>
      </c>
      <c r="N24">
        <v>114.132375</v>
      </c>
      <c r="O24">
        <v>119.485727</v>
      </c>
      <c r="P24">
        <v>131.88630000000001</v>
      </c>
      <c r="Q24">
        <v>5.7295660000000002</v>
      </c>
      <c r="R24">
        <v>24.146023</v>
      </c>
      <c r="S24">
        <v>7.6329799999999999</v>
      </c>
      <c r="T24">
        <v>0</v>
      </c>
      <c r="U24">
        <v>404.61557399999998</v>
      </c>
      <c r="V24">
        <v>13.075101999999999</v>
      </c>
      <c r="W24">
        <v>37.424886999999998</v>
      </c>
      <c r="X24">
        <v>95.016108000000003</v>
      </c>
      <c r="Y24">
        <v>0</v>
      </c>
      <c r="Z24">
        <v>1.0628200000000001</v>
      </c>
      <c r="AA24">
        <v>0</v>
      </c>
      <c r="AB24">
        <v>12.724893</v>
      </c>
      <c r="AC24">
        <v>0</v>
      </c>
      <c r="AD24">
        <v>5.1054009999999996</v>
      </c>
      <c r="AE24">
        <v>15.921867000000001</v>
      </c>
      <c r="AF24">
        <v>8.5740590000000001</v>
      </c>
      <c r="AG24">
        <v>0</v>
      </c>
      <c r="AH24">
        <v>41.174613000000001</v>
      </c>
      <c r="AI24">
        <v>0</v>
      </c>
      <c r="AJ24">
        <v>0</v>
      </c>
      <c r="AK24">
        <v>49.657366000000003</v>
      </c>
      <c r="AL24">
        <v>1.6840869999999999</v>
      </c>
      <c r="AM24">
        <v>0</v>
      </c>
      <c r="AN24">
        <v>0.572986</v>
      </c>
      <c r="AO24">
        <v>0</v>
      </c>
      <c r="AP24">
        <v>3.7131069999999999</v>
      </c>
      <c r="AQ24">
        <v>15.035038</v>
      </c>
      <c r="AR24">
        <v>4.2667390000000003</v>
      </c>
      <c r="AS24">
        <v>6.4986610000000002</v>
      </c>
      <c r="AT24">
        <v>19.324021999999999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57.01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1910.5773370000002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288.39446800000002</v>
      </c>
      <c r="L25">
        <v>344.36817300000001</v>
      </c>
      <c r="M25">
        <v>88.8904</v>
      </c>
      <c r="N25">
        <v>114.132375</v>
      </c>
      <c r="O25">
        <v>119.485727</v>
      </c>
      <c r="P25">
        <v>131.88630000000001</v>
      </c>
      <c r="Q25">
        <v>10.589551999999999</v>
      </c>
      <c r="R25">
        <v>35.178519999999999</v>
      </c>
      <c r="S25">
        <v>14.000721</v>
      </c>
      <c r="T25">
        <v>0</v>
      </c>
      <c r="U25">
        <v>404.61557399999998</v>
      </c>
      <c r="V25">
        <v>13.075101999999999</v>
      </c>
      <c r="W25">
        <v>43.691564</v>
      </c>
      <c r="X25">
        <v>95.016108000000003</v>
      </c>
      <c r="Y25">
        <v>0</v>
      </c>
      <c r="Z25">
        <v>1.0628200000000001</v>
      </c>
      <c r="AA25">
        <v>0</v>
      </c>
      <c r="AB25">
        <v>12.724893</v>
      </c>
      <c r="AC25">
        <v>0</v>
      </c>
      <c r="AD25">
        <v>8.8068159999999995</v>
      </c>
      <c r="AE25">
        <v>15.921867000000001</v>
      </c>
      <c r="AF25">
        <v>8.5740590000000001</v>
      </c>
      <c r="AG25">
        <v>0</v>
      </c>
      <c r="AH25">
        <v>54.899484000000001</v>
      </c>
      <c r="AI25">
        <v>0</v>
      </c>
      <c r="AJ25">
        <v>0</v>
      </c>
      <c r="AK25">
        <v>49.657366000000003</v>
      </c>
      <c r="AL25">
        <v>1.6840869999999999</v>
      </c>
      <c r="AM25">
        <v>0</v>
      </c>
      <c r="AN25">
        <v>0.572986</v>
      </c>
      <c r="AO25">
        <v>0</v>
      </c>
      <c r="AP25">
        <v>3.7131069999999999</v>
      </c>
      <c r="AQ25">
        <v>15.035038</v>
      </c>
      <c r="AR25">
        <v>4.2667390000000003</v>
      </c>
      <c r="AS25">
        <v>6.4986610000000002</v>
      </c>
      <c r="AT25">
        <v>19.324021999999999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57.97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1964.0365290000002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325.58896499999997</v>
      </c>
      <c r="L26">
        <v>344.377835</v>
      </c>
      <c r="M26">
        <v>88.8904</v>
      </c>
      <c r="N26">
        <v>114.132375</v>
      </c>
      <c r="O26">
        <v>119.485727</v>
      </c>
      <c r="P26">
        <v>131.88630000000001</v>
      </c>
      <c r="Q26">
        <v>10.589551999999999</v>
      </c>
      <c r="R26">
        <v>40.957315000000001</v>
      </c>
      <c r="S26">
        <v>14.000721</v>
      </c>
      <c r="T26">
        <v>0</v>
      </c>
      <c r="U26">
        <v>404.61557399999998</v>
      </c>
      <c r="V26">
        <v>17.526965000000001</v>
      </c>
      <c r="W26">
        <v>43.691564</v>
      </c>
      <c r="X26">
        <v>95.016108000000003</v>
      </c>
      <c r="Y26">
        <v>0</v>
      </c>
      <c r="Z26">
        <v>1.0628200000000001</v>
      </c>
      <c r="AA26">
        <v>6.7933519999999996</v>
      </c>
      <c r="AB26">
        <v>12.724893</v>
      </c>
      <c r="AC26">
        <v>0</v>
      </c>
      <c r="AD26">
        <v>17.613633</v>
      </c>
      <c r="AE26">
        <v>31.843734000000001</v>
      </c>
      <c r="AF26">
        <v>8.5740590000000001</v>
      </c>
      <c r="AG26">
        <v>0</v>
      </c>
      <c r="AH26">
        <v>73.199312000000006</v>
      </c>
      <c r="AI26">
        <v>3.689918</v>
      </c>
      <c r="AJ26">
        <v>0</v>
      </c>
      <c r="AK26">
        <v>49.657366000000003</v>
      </c>
      <c r="AL26">
        <v>1.6840869999999999</v>
      </c>
      <c r="AM26">
        <v>5.0229840000000001</v>
      </c>
      <c r="AN26">
        <v>0.572986</v>
      </c>
      <c r="AO26">
        <v>0</v>
      </c>
      <c r="AP26">
        <v>3.7131069999999999</v>
      </c>
      <c r="AQ26">
        <v>30.070076</v>
      </c>
      <c r="AR26">
        <v>4.2667390000000003</v>
      </c>
      <c r="AS26">
        <v>6.4986610000000002</v>
      </c>
      <c r="AT26">
        <v>19.324021999999999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59.9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2086.9711499999999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330.01536900000002</v>
      </c>
      <c r="L27">
        <v>344.377835</v>
      </c>
      <c r="M27">
        <v>88.8904</v>
      </c>
      <c r="N27">
        <v>114.132375</v>
      </c>
      <c r="O27">
        <v>119.485727</v>
      </c>
      <c r="P27">
        <v>131.88630000000001</v>
      </c>
      <c r="Q27">
        <v>10.589551999999999</v>
      </c>
      <c r="R27">
        <v>40.957315000000001</v>
      </c>
      <c r="S27">
        <v>14.000721</v>
      </c>
      <c r="T27">
        <v>0</v>
      </c>
      <c r="U27">
        <v>404.61557399999998</v>
      </c>
      <c r="V27">
        <v>17.526965000000001</v>
      </c>
      <c r="W27">
        <v>43.691564</v>
      </c>
      <c r="X27">
        <v>95.016108000000003</v>
      </c>
      <c r="Y27">
        <v>0</v>
      </c>
      <c r="Z27">
        <v>3.1884600000000001</v>
      </c>
      <c r="AA27">
        <v>13.586703999999999</v>
      </c>
      <c r="AB27">
        <v>25.449784999999999</v>
      </c>
      <c r="AC27">
        <v>2.460718</v>
      </c>
      <c r="AD27">
        <v>26.420449000000001</v>
      </c>
      <c r="AE27">
        <v>47.765599999999999</v>
      </c>
      <c r="AF27">
        <v>18.100791000000001</v>
      </c>
      <c r="AG27">
        <v>0</v>
      </c>
      <c r="AH27">
        <v>91.499139999999997</v>
      </c>
      <c r="AI27">
        <v>15.797768</v>
      </c>
      <c r="AJ27">
        <v>0</v>
      </c>
      <c r="AK27">
        <v>49.657366000000003</v>
      </c>
      <c r="AL27">
        <v>1.6840869999999999</v>
      </c>
      <c r="AM27">
        <v>10.200521</v>
      </c>
      <c r="AN27">
        <v>0.572986</v>
      </c>
      <c r="AO27">
        <v>0</v>
      </c>
      <c r="AP27">
        <v>3.7131069999999999</v>
      </c>
      <c r="AQ27">
        <v>45.105114999999998</v>
      </c>
      <c r="AR27">
        <v>4.2667390000000003</v>
      </c>
      <c r="AS27">
        <v>6.4986610000000002</v>
      </c>
      <c r="AT27">
        <v>19.324021999999999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66.67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2207.1478240000006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330.01536900000002</v>
      </c>
      <c r="L28">
        <v>344.377835</v>
      </c>
      <c r="M28">
        <v>88.8904</v>
      </c>
      <c r="N28">
        <v>114.132375</v>
      </c>
      <c r="O28">
        <v>119.485727</v>
      </c>
      <c r="P28">
        <v>131.88630000000001</v>
      </c>
      <c r="Q28">
        <v>10.589551999999999</v>
      </c>
      <c r="R28">
        <v>40.957315000000001</v>
      </c>
      <c r="S28">
        <v>14.000721</v>
      </c>
      <c r="T28">
        <v>0</v>
      </c>
      <c r="U28">
        <v>404.61557399999998</v>
      </c>
      <c r="V28">
        <v>17.526965000000001</v>
      </c>
      <c r="W28">
        <v>43.691564</v>
      </c>
      <c r="X28">
        <v>95.016108000000003</v>
      </c>
      <c r="Y28">
        <v>0</v>
      </c>
      <c r="Z28">
        <v>18.901191000000001</v>
      </c>
      <c r="AA28">
        <v>25.188834</v>
      </c>
      <c r="AB28">
        <v>38.174678</v>
      </c>
      <c r="AC28">
        <v>18.719912999999998</v>
      </c>
      <c r="AD28">
        <v>35.308951999999998</v>
      </c>
      <c r="AE28">
        <v>47.765599999999999</v>
      </c>
      <c r="AF28">
        <v>28.580196000000001</v>
      </c>
      <c r="AG28">
        <v>0</v>
      </c>
      <c r="AH28">
        <v>128.09879599999999</v>
      </c>
      <c r="AI28">
        <v>15.797768</v>
      </c>
      <c r="AJ28">
        <v>0</v>
      </c>
      <c r="AK28">
        <v>49.657366000000003</v>
      </c>
      <c r="AL28">
        <v>1.6840869999999999</v>
      </c>
      <c r="AM28">
        <v>15.269871</v>
      </c>
      <c r="AN28">
        <v>0.572986</v>
      </c>
      <c r="AO28">
        <v>0</v>
      </c>
      <c r="AP28">
        <v>3.7131069999999999</v>
      </c>
      <c r="AQ28">
        <v>60.140152999999998</v>
      </c>
      <c r="AR28">
        <v>4.2667390000000003</v>
      </c>
      <c r="AS28">
        <v>6.4986610000000002</v>
      </c>
      <c r="AT28">
        <v>19.324021999999999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72.459999999999994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2345.3087249999999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289.36066799999998</v>
      </c>
      <c r="L29">
        <v>413.94423499999999</v>
      </c>
      <c r="M29">
        <v>88.8904</v>
      </c>
      <c r="N29">
        <v>114.132375</v>
      </c>
      <c r="O29">
        <v>119.485727</v>
      </c>
      <c r="P29">
        <v>131.88630000000001</v>
      </c>
      <c r="Q29">
        <v>10.657185999999999</v>
      </c>
      <c r="R29">
        <v>35.385142999999999</v>
      </c>
      <c r="S29">
        <v>21.920179000000001</v>
      </c>
      <c r="T29">
        <v>0</v>
      </c>
      <c r="U29">
        <v>404.61557399999998</v>
      </c>
      <c r="V29">
        <v>17.526965000000001</v>
      </c>
      <c r="W29">
        <v>43.691564</v>
      </c>
      <c r="X29">
        <v>95.016108000000003</v>
      </c>
      <c r="Y29">
        <v>0</v>
      </c>
      <c r="Z29">
        <v>18.901191000000001</v>
      </c>
      <c r="AA29">
        <v>38.164900000000003</v>
      </c>
      <c r="AB29">
        <v>38.174678</v>
      </c>
      <c r="AC29">
        <v>18.719912999999998</v>
      </c>
      <c r="AD29">
        <v>35.308951999999998</v>
      </c>
      <c r="AE29">
        <v>47.765599999999999</v>
      </c>
      <c r="AF29">
        <v>28.580196000000001</v>
      </c>
      <c r="AG29">
        <v>0</v>
      </c>
      <c r="AH29">
        <v>128.09879599999999</v>
      </c>
      <c r="AI29">
        <v>15.797768</v>
      </c>
      <c r="AJ29">
        <v>0</v>
      </c>
      <c r="AK29">
        <v>49.657366000000003</v>
      </c>
      <c r="AL29">
        <v>1.6840869999999999</v>
      </c>
      <c r="AM29">
        <v>15.269871</v>
      </c>
      <c r="AN29">
        <v>0.572986</v>
      </c>
      <c r="AO29">
        <v>0</v>
      </c>
      <c r="AP29">
        <v>3.7131069999999999</v>
      </c>
      <c r="AQ29">
        <v>60.140152999999998</v>
      </c>
      <c r="AR29">
        <v>4.2667390000000003</v>
      </c>
      <c r="AS29">
        <v>6.4986610000000002</v>
      </c>
      <c r="AT29">
        <v>19.324021999999999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74.400000000000006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2391.5514099999996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289.36066799999998</v>
      </c>
      <c r="L30">
        <v>481.57823500000001</v>
      </c>
      <c r="M30">
        <v>88.8904</v>
      </c>
      <c r="N30">
        <v>114.132375</v>
      </c>
      <c r="O30">
        <v>119.485727</v>
      </c>
      <c r="P30">
        <v>131.88630000000001</v>
      </c>
      <c r="Q30">
        <v>10.657185999999999</v>
      </c>
      <c r="R30">
        <v>35.385142999999999</v>
      </c>
      <c r="S30">
        <v>21.920179000000001</v>
      </c>
      <c r="T30">
        <v>0</v>
      </c>
      <c r="U30">
        <v>404.61557399999998</v>
      </c>
      <c r="V30">
        <v>17.526965000000001</v>
      </c>
      <c r="W30">
        <v>43.691564</v>
      </c>
      <c r="X30">
        <v>95.016108000000003</v>
      </c>
      <c r="Y30">
        <v>0</v>
      </c>
      <c r="Z30">
        <v>18.901191000000001</v>
      </c>
      <c r="AA30">
        <v>38.164900000000003</v>
      </c>
      <c r="AB30">
        <v>38.174678</v>
      </c>
      <c r="AC30">
        <v>18.719912999999998</v>
      </c>
      <c r="AD30">
        <v>35.308951999999998</v>
      </c>
      <c r="AE30">
        <v>47.765599999999999</v>
      </c>
      <c r="AF30">
        <v>28.580196000000001</v>
      </c>
      <c r="AG30">
        <v>0</v>
      </c>
      <c r="AH30">
        <v>128.09879599999999</v>
      </c>
      <c r="AI30">
        <v>15.797768</v>
      </c>
      <c r="AJ30">
        <v>0</v>
      </c>
      <c r="AK30">
        <v>49.657366000000003</v>
      </c>
      <c r="AL30">
        <v>1.6840869999999999</v>
      </c>
      <c r="AM30">
        <v>15.269871</v>
      </c>
      <c r="AN30">
        <v>0.572986</v>
      </c>
      <c r="AO30">
        <v>0</v>
      </c>
      <c r="AP30">
        <v>3.7131069999999999</v>
      </c>
      <c r="AQ30">
        <v>60.140152999999998</v>
      </c>
      <c r="AR30">
        <v>4.2667390000000003</v>
      </c>
      <c r="AS30">
        <v>6.4986610000000002</v>
      </c>
      <c r="AT30">
        <v>19.324021999999999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78.260000000000005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2463.0454099999997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330.01536900000002</v>
      </c>
      <c r="L31">
        <v>558.874235</v>
      </c>
      <c r="M31">
        <v>88.8904</v>
      </c>
      <c r="N31">
        <v>114.132375</v>
      </c>
      <c r="O31">
        <v>119.485727</v>
      </c>
      <c r="P31">
        <v>131.88630000000001</v>
      </c>
      <c r="Q31">
        <v>10.657185999999999</v>
      </c>
      <c r="R31">
        <v>35.385142999999999</v>
      </c>
      <c r="S31">
        <v>21.920179000000001</v>
      </c>
      <c r="T31">
        <v>0</v>
      </c>
      <c r="U31">
        <v>404.61557399999998</v>
      </c>
      <c r="V31">
        <v>17.526965000000001</v>
      </c>
      <c r="W31">
        <v>43.691564</v>
      </c>
      <c r="X31">
        <v>95.016108000000003</v>
      </c>
      <c r="Y31">
        <v>0</v>
      </c>
      <c r="Z31">
        <v>18.901191000000001</v>
      </c>
      <c r="AA31">
        <v>38.164900000000003</v>
      </c>
      <c r="AB31">
        <v>38.174678</v>
      </c>
      <c r="AC31">
        <v>18.719912999999998</v>
      </c>
      <c r="AD31">
        <v>31.908754999999999</v>
      </c>
      <c r="AE31">
        <v>47.765599999999999</v>
      </c>
      <c r="AF31">
        <v>28.580196000000001</v>
      </c>
      <c r="AG31">
        <v>0</v>
      </c>
      <c r="AH31">
        <v>128.09879599999999</v>
      </c>
      <c r="AI31">
        <v>15.797768</v>
      </c>
      <c r="AJ31">
        <v>0</v>
      </c>
      <c r="AK31">
        <v>49.657366000000003</v>
      </c>
      <c r="AL31">
        <v>1.6840869999999999</v>
      </c>
      <c r="AM31">
        <v>15.269871</v>
      </c>
      <c r="AN31">
        <v>0.572986</v>
      </c>
      <c r="AO31">
        <v>0</v>
      </c>
      <c r="AP31">
        <v>3.7131069999999999</v>
      </c>
      <c r="AQ31">
        <v>60.140152999999998</v>
      </c>
      <c r="AR31">
        <v>48.000816</v>
      </c>
      <c r="AS31">
        <v>11.69759</v>
      </c>
      <c r="AT31">
        <v>19.324021999999999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84.06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2632.3289199999995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330.01536900000002</v>
      </c>
      <c r="L32">
        <v>596.06810399999995</v>
      </c>
      <c r="M32">
        <v>88.8904</v>
      </c>
      <c r="N32">
        <v>114.132375</v>
      </c>
      <c r="O32">
        <v>119.485727</v>
      </c>
      <c r="P32">
        <v>131.88630000000001</v>
      </c>
      <c r="Q32">
        <v>10.657185999999999</v>
      </c>
      <c r="R32">
        <v>40.957315000000001</v>
      </c>
      <c r="S32">
        <v>21.920179000000001</v>
      </c>
      <c r="T32">
        <v>0</v>
      </c>
      <c r="U32">
        <v>404.61557399999998</v>
      </c>
      <c r="V32">
        <v>17.526965000000001</v>
      </c>
      <c r="W32">
        <v>43.691564</v>
      </c>
      <c r="X32">
        <v>95.016108000000003</v>
      </c>
      <c r="Y32">
        <v>0</v>
      </c>
      <c r="Z32">
        <v>18.901191000000001</v>
      </c>
      <c r="AA32">
        <v>25.188834</v>
      </c>
      <c r="AB32">
        <v>38.174678</v>
      </c>
      <c r="AC32">
        <v>18.719912999999998</v>
      </c>
      <c r="AD32">
        <v>17.613633</v>
      </c>
      <c r="AE32">
        <v>47.765599999999999</v>
      </c>
      <c r="AF32">
        <v>28.580196000000001</v>
      </c>
      <c r="AG32">
        <v>0</v>
      </c>
      <c r="AH32">
        <v>128.09879599999999</v>
      </c>
      <c r="AI32">
        <v>15.797768</v>
      </c>
      <c r="AJ32">
        <v>0</v>
      </c>
      <c r="AK32">
        <v>49.657366000000003</v>
      </c>
      <c r="AL32">
        <v>1.6840869999999999</v>
      </c>
      <c r="AM32">
        <v>15.269871</v>
      </c>
      <c r="AN32">
        <v>0.572986</v>
      </c>
      <c r="AO32">
        <v>0</v>
      </c>
      <c r="AP32">
        <v>3.7131069999999999</v>
      </c>
      <c r="AQ32">
        <v>60.140152999999998</v>
      </c>
      <c r="AR32">
        <v>48.000816</v>
      </c>
      <c r="AS32">
        <v>23.915073</v>
      </c>
      <c r="AT32">
        <v>19.324021999999999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85.99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2661.9712559999994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318.34666800000002</v>
      </c>
      <c r="L33">
        <v>510.564235</v>
      </c>
      <c r="M33">
        <v>88.8904</v>
      </c>
      <c r="N33">
        <v>114.132375</v>
      </c>
      <c r="O33">
        <v>119.485727</v>
      </c>
      <c r="P33">
        <v>131.88630000000001</v>
      </c>
      <c r="Q33">
        <v>10.657185999999999</v>
      </c>
      <c r="R33">
        <v>37.616726999999997</v>
      </c>
      <c r="S33">
        <v>14.097341</v>
      </c>
      <c r="T33">
        <v>0</v>
      </c>
      <c r="U33">
        <v>404.61557399999998</v>
      </c>
      <c r="V33">
        <v>17.526965000000001</v>
      </c>
      <c r="W33">
        <v>43.691564</v>
      </c>
      <c r="X33">
        <v>95.016108000000003</v>
      </c>
      <c r="Y33">
        <v>0</v>
      </c>
      <c r="Z33">
        <v>6.3003970000000002</v>
      </c>
      <c r="AA33">
        <v>12.976065999999999</v>
      </c>
      <c r="AB33">
        <v>38.174678</v>
      </c>
      <c r="AC33">
        <v>18.719912999999998</v>
      </c>
      <c r="AD33">
        <v>8.8068159999999995</v>
      </c>
      <c r="AE33">
        <v>47.765599999999999</v>
      </c>
      <c r="AF33">
        <v>28.580196000000001</v>
      </c>
      <c r="AG33">
        <v>0</v>
      </c>
      <c r="AH33">
        <v>128.09879599999999</v>
      </c>
      <c r="AI33">
        <v>3.689918</v>
      </c>
      <c r="AJ33">
        <v>0</v>
      </c>
      <c r="AK33">
        <v>49.657366000000003</v>
      </c>
      <c r="AL33">
        <v>1.6840869999999999</v>
      </c>
      <c r="AM33">
        <v>15.269871</v>
      </c>
      <c r="AN33">
        <v>0.572986</v>
      </c>
      <c r="AO33">
        <v>0</v>
      </c>
      <c r="AP33">
        <v>3.7131069999999999</v>
      </c>
      <c r="AQ33">
        <v>60.140152999999998</v>
      </c>
      <c r="AR33">
        <v>4.2667390000000003</v>
      </c>
      <c r="AS33">
        <v>23.915073</v>
      </c>
      <c r="AT33">
        <v>19.324021999999999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89.86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2468.042954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318.34666800000002</v>
      </c>
      <c r="L34">
        <v>471.91623499999997</v>
      </c>
      <c r="M34">
        <v>88.8904</v>
      </c>
      <c r="N34">
        <v>114.132375</v>
      </c>
      <c r="O34">
        <v>119.485727</v>
      </c>
      <c r="P34">
        <v>131.88630000000001</v>
      </c>
      <c r="Q34">
        <v>10.657185999999999</v>
      </c>
      <c r="R34">
        <v>35.385142999999999</v>
      </c>
      <c r="S34">
        <v>14.097341</v>
      </c>
      <c r="T34">
        <v>0</v>
      </c>
      <c r="U34">
        <v>404.61557399999998</v>
      </c>
      <c r="V34">
        <v>17.526965000000001</v>
      </c>
      <c r="W34">
        <v>43.691564</v>
      </c>
      <c r="X34">
        <v>95.016108000000003</v>
      </c>
      <c r="Y34">
        <v>0</v>
      </c>
      <c r="Z34">
        <v>0</v>
      </c>
      <c r="AA34">
        <v>0</v>
      </c>
      <c r="AB34">
        <v>25.449784999999999</v>
      </c>
      <c r="AC34">
        <v>0</v>
      </c>
      <c r="AD34">
        <v>0</v>
      </c>
      <c r="AE34">
        <v>31.843734000000001</v>
      </c>
      <c r="AF34">
        <v>18.100791000000001</v>
      </c>
      <c r="AG34">
        <v>0</v>
      </c>
      <c r="AH34">
        <v>91.499139999999997</v>
      </c>
      <c r="AI34">
        <v>0</v>
      </c>
      <c r="AJ34">
        <v>0</v>
      </c>
      <c r="AK34">
        <v>49.657366000000003</v>
      </c>
      <c r="AL34">
        <v>1.6840869999999999</v>
      </c>
      <c r="AM34">
        <v>10.200521</v>
      </c>
      <c r="AN34">
        <v>0.572986</v>
      </c>
      <c r="AO34">
        <v>0</v>
      </c>
      <c r="AP34">
        <v>3.7131069999999999</v>
      </c>
      <c r="AQ34">
        <v>60.140152999999998</v>
      </c>
      <c r="AR34">
        <v>4.2667390000000003</v>
      </c>
      <c r="AS34">
        <v>23.915073</v>
      </c>
      <c r="AT34">
        <v>19.324021999999999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94.69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2300.7050900000004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313.51566800000001</v>
      </c>
      <c r="L35">
        <v>365.63423499999999</v>
      </c>
      <c r="M35">
        <v>88.8904</v>
      </c>
      <c r="N35">
        <v>114.132375</v>
      </c>
      <c r="O35">
        <v>119.485727</v>
      </c>
      <c r="P35">
        <v>131.88630000000001</v>
      </c>
      <c r="Q35">
        <v>10.657185999999999</v>
      </c>
      <c r="R35">
        <v>35.385142999999999</v>
      </c>
      <c r="S35">
        <v>14.097341</v>
      </c>
      <c r="T35">
        <v>0</v>
      </c>
      <c r="U35">
        <v>404.61557399999998</v>
      </c>
      <c r="V35">
        <v>17.526965000000001</v>
      </c>
      <c r="W35">
        <v>43.691564</v>
      </c>
      <c r="X35">
        <v>95.016108000000003</v>
      </c>
      <c r="Y35">
        <v>0</v>
      </c>
      <c r="Z35">
        <v>0</v>
      </c>
      <c r="AA35">
        <v>0</v>
      </c>
      <c r="AB35">
        <v>25.449784999999999</v>
      </c>
      <c r="AC35">
        <v>0</v>
      </c>
      <c r="AD35">
        <v>0</v>
      </c>
      <c r="AE35">
        <v>31.843734000000001</v>
      </c>
      <c r="AF35">
        <v>9.5267320000000009</v>
      </c>
      <c r="AG35">
        <v>0</v>
      </c>
      <c r="AH35">
        <v>73.199312000000006</v>
      </c>
      <c r="AI35">
        <v>0</v>
      </c>
      <c r="AJ35">
        <v>0</v>
      </c>
      <c r="AK35">
        <v>49.657366000000003</v>
      </c>
      <c r="AL35">
        <v>1.6840869999999999</v>
      </c>
      <c r="AM35">
        <v>5.1002609999999997</v>
      </c>
      <c r="AN35">
        <v>0.572986</v>
      </c>
      <c r="AO35">
        <v>0</v>
      </c>
      <c r="AP35">
        <v>3.7131069999999999</v>
      </c>
      <c r="AQ35">
        <v>60.140152999999998</v>
      </c>
      <c r="AR35">
        <v>4.2667390000000003</v>
      </c>
      <c r="AS35">
        <v>23.915073</v>
      </c>
      <c r="AT35">
        <v>19.324021999999999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101.45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2164.3779429999995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303.85366800000003</v>
      </c>
      <c r="L36">
        <v>344.377835</v>
      </c>
      <c r="M36">
        <v>88.8904</v>
      </c>
      <c r="N36">
        <v>114.132375</v>
      </c>
      <c r="O36">
        <v>119.485727</v>
      </c>
      <c r="P36">
        <v>131.88630000000001</v>
      </c>
      <c r="Q36">
        <v>10.657185999999999</v>
      </c>
      <c r="R36">
        <v>35.385142999999999</v>
      </c>
      <c r="S36">
        <v>14.097341</v>
      </c>
      <c r="T36">
        <v>0</v>
      </c>
      <c r="U36">
        <v>404.61557399999998</v>
      </c>
      <c r="V36">
        <v>17.526965000000001</v>
      </c>
      <c r="W36">
        <v>43.691564</v>
      </c>
      <c r="X36">
        <v>95.016108000000003</v>
      </c>
      <c r="Y36">
        <v>0</v>
      </c>
      <c r="Z36">
        <v>0</v>
      </c>
      <c r="AA36">
        <v>0</v>
      </c>
      <c r="AB36">
        <v>12.724893</v>
      </c>
      <c r="AC36">
        <v>0</v>
      </c>
      <c r="AD36">
        <v>0</v>
      </c>
      <c r="AE36">
        <v>31.843734000000001</v>
      </c>
      <c r="AF36">
        <v>8.5740590000000001</v>
      </c>
      <c r="AG36">
        <v>0</v>
      </c>
      <c r="AH36">
        <v>55.814475000000002</v>
      </c>
      <c r="AI36">
        <v>0</v>
      </c>
      <c r="AJ36">
        <v>0</v>
      </c>
      <c r="AK36">
        <v>49.657366000000003</v>
      </c>
      <c r="AL36">
        <v>1.6840869999999999</v>
      </c>
      <c r="AM36">
        <v>0</v>
      </c>
      <c r="AN36">
        <v>0.572986</v>
      </c>
      <c r="AO36">
        <v>0</v>
      </c>
      <c r="AP36">
        <v>3.7131069999999999</v>
      </c>
      <c r="AQ36">
        <v>45.105114999999998</v>
      </c>
      <c r="AR36">
        <v>4.2667390000000003</v>
      </c>
      <c r="AS36">
        <v>10.397857999999999</v>
      </c>
      <c r="AT36">
        <v>19.324021999999999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107.25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2074.5446269999998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289.36066799999998</v>
      </c>
      <c r="L37">
        <v>344.377835</v>
      </c>
      <c r="M37">
        <v>88.8904</v>
      </c>
      <c r="N37">
        <v>114.132375</v>
      </c>
      <c r="O37">
        <v>119.485727</v>
      </c>
      <c r="P37">
        <v>131.88630000000001</v>
      </c>
      <c r="Q37">
        <v>10.657185999999999</v>
      </c>
      <c r="R37">
        <v>35.385142999999999</v>
      </c>
      <c r="S37">
        <v>14.097341</v>
      </c>
      <c r="T37">
        <v>0</v>
      </c>
      <c r="U37">
        <v>404.61557399999998</v>
      </c>
      <c r="V37">
        <v>13.075101999999999</v>
      </c>
      <c r="W37">
        <v>43.691564</v>
      </c>
      <c r="X37">
        <v>95.016108000000003</v>
      </c>
      <c r="Y37">
        <v>0</v>
      </c>
      <c r="Z37">
        <v>0</v>
      </c>
      <c r="AA37">
        <v>0</v>
      </c>
      <c r="AB37">
        <v>12.724893</v>
      </c>
      <c r="AC37">
        <v>0</v>
      </c>
      <c r="AD37">
        <v>0</v>
      </c>
      <c r="AE37">
        <v>31.843734000000001</v>
      </c>
      <c r="AF37">
        <v>8.5740590000000001</v>
      </c>
      <c r="AG37">
        <v>0</v>
      </c>
      <c r="AH37">
        <v>36.599656000000003</v>
      </c>
      <c r="AI37">
        <v>0</v>
      </c>
      <c r="AJ37">
        <v>0</v>
      </c>
      <c r="AK37">
        <v>49.657366000000003</v>
      </c>
      <c r="AL37">
        <v>1.6840869999999999</v>
      </c>
      <c r="AM37">
        <v>0</v>
      </c>
      <c r="AN37">
        <v>0.572986</v>
      </c>
      <c r="AO37">
        <v>0</v>
      </c>
      <c r="AP37">
        <v>3.7131069999999999</v>
      </c>
      <c r="AQ37">
        <v>44.739891</v>
      </c>
      <c r="AR37">
        <v>4.2667390000000003</v>
      </c>
      <c r="AS37">
        <v>9.0981260000000006</v>
      </c>
      <c r="AT37">
        <v>19.324021999999999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107.25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2034.7199889999999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289.36066799999998</v>
      </c>
      <c r="L38">
        <v>344.377835</v>
      </c>
      <c r="M38">
        <v>88.8904</v>
      </c>
      <c r="N38">
        <v>114.132375</v>
      </c>
      <c r="O38">
        <v>119.485727</v>
      </c>
      <c r="P38">
        <v>131.88630000000001</v>
      </c>
      <c r="Q38">
        <v>10.657185999999999</v>
      </c>
      <c r="R38">
        <v>35.385142999999999</v>
      </c>
      <c r="S38">
        <v>14.097341</v>
      </c>
      <c r="T38">
        <v>0</v>
      </c>
      <c r="U38">
        <v>404.61557399999998</v>
      </c>
      <c r="V38">
        <v>13.075101999999999</v>
      </c>
      <c r="W38">
        <v>43.691564</v>
      </c>
      <c r="X38">
        <v>95.016108000000003</v>
      </c>
      <c r="Y38">
        <v>0</v>
      </c>
      <c r="Z38">
        <v>0</v>
      </c>
      <c r="AA38">
        <v>0</v>
      </c>
      <c r="AB38">
        <v>12.724893</v>
      </c>
      <c r="AC38">
        <v>0</v>
      </c>
      <c r="AD38">
        <v>0</v>
      </c>
      <c r="AE38">
        <v>15.921867000000001</v>
      </c>
      <c r="AF38">
        <v>8.5740590000000001</v>
      </c>
      <c r="AG38">
        <v>0</v>
      </c>
      <c r="AH38">
        <v>18.299828000000002</v>
      </c>
      <c r="AI38">
        <v>0</v>
      </c>
      <c r="AJ38">
        <v>0</v>
      </c>
      <c r="AK38">
        <v>49.657366000000003</v>
      </c>
      <c r="AL38">
        <v>1.6840869999999999</v>
      </c>
      <c r="AM38">
        <v>0</v>
      </c>
      <c r="AN38">
        <v>0.572986</v>
      </c>
      <c r="AO38">
        <v>0</v>
      </c>
      <c r="AP38">
        <v>3.7131069999999999</v>
      </c>
      <c r="AQ38">
        <v>43.826832000000003</v>
      </c>
      <c r="AR38">
        <v>4.2667390000000003</v>
      </c>
      <c r="AS38">
        <v>9.0981260000000006</v>
      </c>
      <c r="AT38">
        <v>19.324021999999999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117.88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2010.2152349999997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289.36066799999998</v>
      </c>
      <c r="L39">
        <v>344.377835</v>
      </c>
      <c r="M39">
        <v>88.8904</v>
      </c>
      <c r="N39">
        <v>114.132375</v>
      </c>
      <c r="O39">
        <v>119.485727</v>
      </c>
      <c r="P39">
        <v>131.88630000000001</v>
      </c>
      <c r="Q39">
        <v>10.657185999999999</v>
      </c>
      <c r="R39">
        <v>35.385142999999999</v>
      </c>
      <c r="S39">
        <v>14.097341</v>
      </c>
      <c r="T39">
        <v>0</v>
      </c>
      <c r="U39">
        <v>404.61557399999998</v>
      </c>
      <c r="V39">
        <v>13.075101999999999</v>
      </c>
      <c r="W39">
        <v>43.691564</v>
      </c>
      <c r="X39">
        <v>95.016108000000003</v>
      </c>
      <c r="Y39">
        <v>0</v>
      </c>
      <c r="Z39">
        <v>0</v>
      </c>
      <c r="AA39">
        <v>0</v>
      </c>
      <c r="AB39">
        <v>12.724893</v>
      </c>
      <c r="AC39">
        <v>0</v>
      </c>
      <c r="AD39">
        <v>0</v>
      </c>
      <c r="AE39">
        <v>15.921867000000001</v>
      </c>
      <c r="AF39">
        <v>8.5740590000000001</v>
      </c>
      <c r="AG39">
        <v>0</v>
      </c>
      <c r="AH39">
        <v>18.299828000000002</v>
      </c>
      <c r="AI39">
        <v>0</v>
      </c>
      <c r="AJ39">
        <v>0</v>
      </c>
      <c r="AK39">
        <v>49.657366000000003</v>
      </c>
      <c r="AL39">
        <v>1.6840869999999999</v>
      </c>
      <c r="AM39">
        <v>0</v>
      </c>
      <c r="AN39">
        <v>0.572986</v>
      </c>
      <c r="AO39">
        <v>0</v>
      </c>
      <c r="AP39">
        <v>3.7131069999999999</v>
      </c>
      <c r="AQ39">
        <v>30.070076</v>
      </c>
      <c r="AR39">
        <v>4.2667390000000003</v>
      </c>
      <c r="AS39">
        <v>9.0981260000000006</v>
      </c>
      <c r="AT39">
        <v>19.324021999999999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99.52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1978.0984789999998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289.36066799999998</v>
      </c>
      <c r="L40">
        <v>344.377835</v>
      </c>
      <c r="M40">
        <v>88.8904</v>
      </c>
      <c r="N40">
        <v>114.132375</v>
      </c>
      <c r="O40">
        <v>119.485727</v>
      </c>
      <c r="P40">
        <v>131.88630000000001</v>
      </c>
      <c r="Q40">
        <v>10.657185999999999</v>
      </c>
      <c r="R40">
        <v>35.385142999999999</v>
      </c>
      <c r="S40">
        <v>14.097341</v>
      </c>
      <c r="T40">
        <v>0</v>
      </c>
      <c r="U40">
        <v>404.61557399999998</v>
      </c>
      <c r="V40">
        <v>13.075101999999999</v>
      </c>
      <c r="W40">
        <v>43.691564</v>
      </c>
      <c r="X40">
        <v>95.016108000000003</v>
      </c>
      <c r="Y40">
        <v>0</v>
      </c>
      <c r="Z40">
        <v>0</v>
      </c>
      <c r="AA40">
        <v>0</v>
      </c>
      <c r="AB40">
        <v>12.724893</v>
      </c>
      <c r="AC40">
        <v>0</v>
      </c>
      <c r="AD40">
        <v>0</v>
      </c>
      <c r="AE40">
        <v>15.921867000000001</v>
      </c>
      <c r="AF40">
        <v>8.5740590000000001</v>
      </c>
      <c r="AG40">
        <v>0</v>
      </c>
      <c r="AH40">
        <v>18.299828000000002</v>
      </c>
      <c r="AI40">
        <v>0</v>
      </c>
      <c r="AJ40">
        <v>0</v>
      </c>
      <c r="AK40">
        <v>49.657366000000003</v>
      </c>
      <c r="AL40">
        <v>1.6840869999999999</v>
      </c>
      <c r="AM40">
        <v>0</v>
      </c>
      <c r="AN40">
        <v>0.572986</v>
      </c>
      <c r="AO40">
        <v>0</v>
      </c>
      <c r="AP40">
        <v>3.7131069999999999</v>
      </c>
      <c r="AQ40">
        <v>15.035038</v>
      </c>
      <c r="AR40">
        <v>4.2667390000000003</v>
      </c>
      <c r="AS40">
        <v>9.0981260000000006</v>
      </c>
      <c r="AT40">
        <v>19.324021999999999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103.38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1966.9234409999999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289.36066799999998</v>
      </c>
      <c r="L41">
        <v>344.377835</v>
      </c>
      <c r="M41">
        <v>88.8904</v>
      </c>
      <c r="N41">
        <v>114.132375</v>
      </c>
      <c r="O41">
        <v>119.485727</v>
      </c>
      <c r="P41">
        <v>131.88630000000001</v>
      </c>
      <c r="Q41">
        <v>10.657185999999999</v>
      </c>
      <c r="R41">
        <v>40.957315000000001</v>
      </c>
      <c r="S41">
        <v>14.097341</v>
      </c>
      <c r="T41">
        <v>0</v>
      </c>
      <c r="U41">
        <v>404.61557399999998</v>
      </c>
      <c r="V41">
        <v>17.526965000000001</v>
      </c>
      <c r="W41">
        <v>43.691564</v>
      </c>
      <c r="X41">
        <v>95.016108000000003</v>
      </c>
      <c r="Y41">
        <v>0</v>
      </c>
      <c r="Z41">
        <v>0</v>
      </c>
      <c r="AA41">
        <v>0</v>
      </c>
      <c r="AB41">
        <v>12.724893</v>
      </c>
      <c r="AC41">
        <v>0</v>
      </c>
      <c r="AD41">
        <v>0</v>
      </c>
      <c r="AE41">
        <v>15.921867000000001</v>
      </c>
      <c r="AF41">
        <v>8.5740590000000001</v>
      </c>
      <c r="AG41">
        <v>0</v>
      </c>
      <c r="AH41">
        <v>18.299828000000002</v>
      </c>
      <c r="AI41">
        <v>0</v>
      </c>
      <c r="AJ41">
        <v>0</v>
      </c>
      <c r="AK41">
        <v>49.657366000000003</v>
      </c>
      <c r="AL41">
        <v>1.6840869999999999</v>
      </c>
      <c r="AM41">
        <v>0</v>
      </c>
      <c r="AN41">
        <v>0.572986</v>
      </c>
      <c r="AO41">
        <v>0</v>
      </c>
      <c r="AP41">
        <v>3.7131069999999999</v>
      </c>
      <c r="AQ41">
        <v>0</v>
      </c>
      <c r="AR41">
        <v>8.5334780000000006</v>
      </c>
      <c r="AS41">
        <v>14.297055</v>
      </c>
      <c r="AT41">
        <v>19.324021999999999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107.25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1975.248106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289.36066799999998</v>
      </c>
      <c r="L42">
        <v>344.377835</v>
      </c>
      <c r="M42">
        <v>88.8904</v>
      </c>
      <c r="N42">
        <v>114.132375</v>
      </c>
      <c r="O42">
        <v>119.485727</v>
      </c>
      <c r="P42">
        <v>131.88630000000001</v>
      </c>
      <c r="Q42">
        <v>10.657185999999999</v>
      </c>
      <c r="R42">
        <v>40.957315000000001</v>
      </c>
      <c r="S42">
        <v>14.097341</v>
      </c>
      <c r="T42">
        <v>0</v>
      </c>
      <c r="U42">
        <v>404.61557399999998</v>
      </c>
      <c r="V42">
        <v>17.526965000000001</v>
      </c>
      <c r="W42">
        <v>43.691564</v>
      </c>
      <c r="X42">
        <v>95.016108000000003</v>
      </c>
      <c r="Y42">
        <v>0</v>
      </c>
      <c r="Z42">
        <v>0</v>
      </c>
      <c r="AA42">
        <v>0</v>
      </c>
      <c r="AB42">
        <v>12.724893</v>
      </c>
      <c r="AC42">
        <v>0</v>
      </c>
      <c r="AD42">
        <v>0</v>
      </c>
      <c r="AE42">
        <v>15.921867000000001</v>
      </c>
      <c r="AF42">
        <v>8.5740590000000001</v>
      </c>
      <c r="AG42">
        <v>0</v>
      </c>
      <c r="AH42">
        <v>0</v>
      </c>
      <c r="AI42">
        <v>0</v>
      </c>
      <c r="AJ42">
        <v>0</v>
      </c>
      <c r="AK42">
        <v>49.657366000000003</v>
      </c>
      <c r="AL42">
        <v>8.981795</v>
      </c>
      <c r="AM42">
        <v>0</v>
      </c>
      <c r="AN42">
        <v>0.572986</v>
      </c>
      <c r="AO42">
        <v>0</v>
      </c>
      <c r="AP42">
        <v>3.7131069999999999</v>
      </c>
      <c r="AQ42">
        <v>0</v>
      </c>
      <c r="AR42">
        <v>8.5334780000000006</v>
      </c>
      <c r="AS42">
        <v>14.297055</v>
      </c>
      <c r="AT42">
        <v>19.324021999999999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110.15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1967.145986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308.68466799999999</v>
      </c>
      <c r="L43">
        <v>344.377835</v>
      </c>
      <c r="M43">
        <v>88.8904</v>
      </c>
      <c r="N43">
        <v>114.132375</v>
      </c>
      <c r="O43">
        <v>119.485727</v>
      </c>
      <c r="P43">
        <v>131.88630000000001</v>
      </c>
      <c r="Q43">
        <v>10.657185999999999</v>
      </c>
      <c r="R43">
        <v>35.385142999999999</v>
      </c>
      <c r="S43">
        <v>14.097341</v>
      </c>
      <c r="T43">
        <v>0</v>
      </c>
      <c r="U43">
        <v>404.61557399999998</v>
      </c>
      <c r="V43">
        <v>17.526965000000001</v>
      </c>
      <c r="W43">
        <v>43.691564</v>
      </c>
      <c r="X43">
        <v>95.016108000000003</v>
      </c>
      <c r="Y43">
        <v>0</v>
      </c>
      <c r="Z43">
        <v>0</v>
      </c>
      <c r="AA43">
        <v>0</v>
      </c>
      <c r="AB43">
        <v>12.724893</v>
      </c>
      <c r="AC43">
        <v>0</v>
      </c>
      <c r="AD43">
        <v>0</v>
      </c>
      <c r="AE43">
        <v>15.921867000000001</v>
      </c>
      <c r="AF43">
        <v>8.5740590000000001</v>
      </c>
      <c r="AG43">
        <v>0</v>
      </c>
      <c r="AH43">
        <v>0</v>
      </c>
      <c r="AI43">
        <v>0</v>
      </c>
      <c r="AJ43">
        <v>0</v>
      </c>
      <c r="AK43">
        <v>49.657366000000003</v>
      </c>
      <c r="AL43">
        <v>68.486187999999999</v>
      </c>
      <c r="AM43">
        <v>0</v>
      </c>
      <c r="AN43">
        <v>0.572986</v>
      </c>
      <c r="AO43">
        <v>0</v>
      </c>
      <c r="AP43">
        <v>11.519294</v>
      </c>
      <c r="AQ43">
        <v>0</v>
      </c>
      <c r="AR43">
        <v>48.000816</v>
      </c>
      <c r="AS43">
        <v>23.915073</v>
      </c>
      <c r="AT43">
        <v>19.324021999999999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110.15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2097.2937499999994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294.19166799999999</v>
      </c>
      <c r="L44">
        <v>344.377835</v>
      </c>
      <c r="M44">
        <v>88.8904</v>
      </c>
      <c r="N44">
        <v>114.132375</v>
      </c>
      <c r="O44">
        <v>119.485727</v>
      </c>
      <c r="P44">
        <v>131.88630000000001</v>
      </c>
      <c r="Q44">
        <v>10.657185999999999</v>
      </c>
      <c r="R44">
        <v>35.385142999999999</v>
      </c>
      <c r="S44">
        <v>14.097341</v>
      </c>
      <c r="T44">
        <v>0</v>
      </c>
      <c r="U44">
        <v>404.61557399999998</v>
      </c>
      <c r="V44">
        <v>17.526965000000001</v>
      </c>
      <c r="W44">
        <v>43.691564</v>
      </c>
      <c r="X44">
        <v>95.016108000000003</v>
      </c>
      <c r="Y44">
        <v>0</v>
      </c>
      <c r="Z44">
        <v>0</v>
      </c>
      <c r="AA44">
        <v>0</v>
      </c>
      <c r="AB44">
        <v>12.724893</v>
      </c>
      <c r="AC44">
        <v>0</v>
      </c>
      <c r="AD44">
        <v>0</v>
      </c>
      <c r="AE44">
        <v>15.921867000000001</v>
      </c>
      <c r="AF44">
        <v>8.5740590000000001</v>
      </c>
      <c r="AG44">
        <v>0</v>
      </c>
      <c r="AH44">
        <v>0</v>
      </c>
      <c r="AI44">
        <v>0</v>
      </c>
      <c r="AJ44">
        <v>0</v>
      </c>
      <c r="AK44">
        <v>49.657366000000003</v>
      </c>
      <c r="AL44">
        <v>68.486187999999999</v>
      </c>
      <c r="AM44">
        <v>0</v>
      </c>
      <c r="AN44">
        <v>0.572986</v>
      </c>
      <c r="AO44">
        <v>0</v>
      </c>
      <c r="AP44">
        <v>11.519294</v>
      </c>
      <c r="AQ44">
        <v>0</v>
      </c>
      <c r="AR44">
        <v>48.000816</v>
      </c>
      <c r="AS44">
        <v>23.915073</v>
      </c>
      <c r="AT44">
        <v>19.324021999999999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112.08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2084.7307499999997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303.85366800000003</v>
      </c>
      <c r="L45">
        <v>344.377835</v>
      </c>
      <c r="M45">
        <v>88.8904</v>
      </c>
      <c r="N45">
        <v>114.132375</v>
      </c>
      <c r="O45">
        <v>119.485727</v>
      </c>
      <c r="P45">
        <v>131.88630000000001</v>
      </c>
      <c r="Q45">
        <v>10.657185999999999</v>
      </c>
      <c r="R45">
        <v>35.385142999999999</v>
      </c>
      <c r="S45">
        <v>14.097341</v>
      </c>
      <c r="T45">
        <v>0</v>
      </c>
      <c r="U45">
        <v>404.61557399999998</v>
      </c>
      <c r="V45">
        <v>17.526965000000001</v>
      </c>
      <c r="W45">
        <v>43.691564</v>
      </c>
      <c r="X45">
        <v>95.016108000000003</v>
      </c>
      <c r="Y45">
        <v>0</v>
      </c>
      <c r="Z45">
        <v>0</v>
      </c>
      <c r="AA45">
        <v>0</v>
      </c>
      <c r="AB45">
        <v>12.724893</v>
      </c>
      <c r="AC45">
        <v>0</v>
      </c>
      <c r="AD45">
        <v>0</v>
      </c>
      <c r="AE45">
        <v>15.921867000000001</v>
      </c>
      <c r="AF45">
        <v>8.5740590000000001</v>
      </c>
      <c r="AG45">
        <v>0</v>
      </c>
      <c r="AH45">
        <v>0</v>
      </c>
      <c r="AI45">
        <v>0</v>
      </c>
      <c r="AJ45">
        <v>0</v>
      </c>
      <c r="AK45">
        <v>49.657366000000003</v>
      </c>
      <c r="AL45">
        <v>68.486187999999999</v>
      </c>
      <c r="AM45">
        <v>0</v>
      </c>
      <c r="AN45">
        <v>0.572986</v>
      </c>
      <c r="AO45">
        <v>0</v>
      </c>
      <c r="AP45">
        <v>11.519294</v>
      </c>
      <c r="AQ45">
        <v>0</v>
      </c>
      <c r="AR45">
        <v>6.4001089999999996</v>
      </c>
      <c r="AS45">
        <v>23.915073</v>
      </c>
      <c r="AT45">
        <v>19.038523999999999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114.98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2055.4065449999994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303.85366800000003</v>
      </c>
      <c r="L46">
        <v>344.377835</v>
      </c>
      <c r="M46">
        <v>88.8904</v>
      </c>
      <c r="N46">
        <v>114.132375</v>
      </c>
      <c r="O46">
        <v>119.485727</v>
      </c>
      <c r="P46">
        <v>131.88630000000001</v>
      </c>
      <c r="Q46">
        <v>10.657185999999999</v>
      </c>
      <c r="R46">
        <v>35.385142999999999</v>
      </c>
      <c r="S46">
        <v>14.097341</v>
      </c>
      <c r="T46">
        <v>0</v>
      </c>
      <c r="U46">
        <v>404.61557399999998</v>
      </c>
      <c r="V46">
        <v>17.526965000000001</v>
      </c>
      <c r="W46">
        <v>43.691564</v>
      </c>
      <c r="X46">
        <v>95.016108000000003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15.921867000000001</v>
      </c>
      <c r="AF46">
        <v>8.5740590000000001</v>
      </c>
      <c r="AG46">
        <v>0</v>
      </c>
      <c r="AH46">
        <v>0</v>
      </c>
      <c r="AI46">
        <v>0</v>
      </c>
      <c r="AJ46">
        <v>0</v>
      </c>
      <c r="AK46">
        <v>49.657366000000003</v>
      </c>
      <c r="AL46">
        <v>68.486187999999999</v>
      </c>
      <c r="AM46">
        <v>0</v>
      </c>
      <c r="AN46">
        <v>0.572986</v>
      </c>
      <c r="AO46">
        <v>0</v>
      </c>
      <c r="AP46">
        <v>3.7131069999999999</v>
      </c>
      <c r="AQ46">
        <v>0</v>
      </c>
      <c r="AR46">
        <v>6.4001089999999996</v>
      </c>
      <c r="AS46">
        <v>23.915073</v>
      </c>
      <c r="AT46">
        <v>18.532070000000001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114.01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2033.3990109999995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329.94106799999997</v>
      </c>
      <c r="L47">
        <v>344.377835</v>
      </c>
      <c r="M47">
        <v>88.8904</v>
      </c>
      <c r="N47">
        <v>114.132375</v>
      </c>
      <c r="O47">
        <v>119.485727</v>
      </c>
      <c r="P47">
        <v>131.88630000000001</v>
      </c>
      <c r="Q47">
        <v>10.657185999999999</v>
      </c>
      <c r="R47">
        <v>35.385142999999999</v>
      </c>
      <c r="S47">
        <v>14.097341</v>
      </c>
      <c r="T47">
        <v>0</v>
      </c>
      <c r="U47">
        <v>404.61557399999998</v>
      </c>
      <c r="V47">
        <v>17.526965000000001</v>
      </c>
      <c r="W47">
        <v>43.691564</v>
      </c>
      <c r="X47">
        <v>95.016108000000003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15.921867000000001</v>
      </c>
      <c r="AF47">
        <v>8.5740590000000001</v>
      </c>
      <c r="AG47">
        <v>0</v>
      </c>
      <c r="AH47">
        <v>0</v>
      </c>
      <c r="AI47">
        <v>0</v>
      </c>
      <c r="AJ47">
        <v>0</v>
      </c>
      <c r="AK47">
        <v>49.657366000000003</v>
      </c>
      <c r="AL47">
        <v>12.349968000000001</v>
      </c>
      <c r="AM47">
        <v>0</v>
      </c>
      <c r="AN47">
        <v>0.572986</v>
      </c>
      <c r="AO47">
        <v>0.42609399999999997</v>
      </c>
      <c r="AP47">
        <v>3.7131069999999999</v>
      </c>
      <c r="AQ47">
        <v>0</v>
      </c>
      <c r="AR47">
        <v>6.4001089999999996</v>
      </c>
      <c r="AS47">
        <v>9.0981260000000006</v>
      </c>
      <c r="AT47">
        <v>19.324021999999999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113.05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1988.7912899999997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323.17766799999998</v>
      </c>
      <c r="L48">
        <v>344.377835</v>
      </c>
      <c r="M48">
        <v>88.8904</v>
      </c>
      <c r="N48">
        <v>114.132375</v>
      </c>
      <c r="O48">
        <v>119.485727</v>
      </c>
      <c r="P48">
        <v>131.88630000000001</v>
      </c>
      <c r="Q48">
        <v>10.657185999999999</v>
      </c>
      <c r="R48">
        <v>35.385142999999999</v>
      </c>
      <c r="S48">
        <v>14.097341</v>
      </c>
      <c r="T48">
        <v>0</v>
      </c>
      <c r="U48">
        <v>404.61557399999998</v>
      </c>
      <c r="V48">
        <v>17.526965000000001</v>
      </c>
      <c r="W48">
        <v>43.691564</v>
      </c>
      <c r="X48">
        <v>95.016108000000003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15.921867000000001</v>
      </c>
      <c r="AF48">
        <v>8.5740590000000001</v>
      </c>
      <c r="AG48">
        <v>0</v>
      </c>
      <c r="AH48">
        <v>0</v>
      </c>
      <c r="AI48">
        <v>0</v>
      </c>
      <c r="AJ48">
        <v>0</v>
      </c>
      <c r="AK48">
        <v>49.657366000000003</v>
      </c>
      <c r="AL48">
        <v>2.8068110000000002</v>
      </c>
      <c r="AM48">
        <v>0</v>
      </c>
      <c r="AN48">
        <v>0.572986</v>
      </c>
      <c r="AO48">
        <v>0.42609399999999997</v>
      </c>
      <c r="AP48">
        <v>3.7131069999999999</v>
      </c>
      <c r="AQ48">
        <v>0</v>
      </c>
      <c r="AR48">
        <v>6.4001089999999996</v>
      </c>
      <c r="AS48">
        <v>9.0981260000000006</v>
      </c>
      <c r="AT48">
        <v>19.324021999999999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112.08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1971.5147329999995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329.94106799999997</v>
      </c>
      <c r="L49">
        <v>344.377835</v>
      </c>
      <c r="M49">
        <v>88.8904</v>
      </c>
      <c r="N49">
        <v>114.132375</v>
      </c>
      <c r="O49">
        <v>119.485727</v>
      </c>
      <c r="P49">
        <v>131.88630000000001</v>
      </c>
      <c r="Q49">
        <v>10.657185999999999</v>
      </c>
      <c r="R49">
        <v>35.385142999999999</v>
      </c>
      <c r="S49">
        <v>14.097341</v>
      </c>
      <c r="T49">
        <v>0</v>
      </c>
      <c r="U49">
        <v>404.61557399999998</v>
      </c>
      <c r="V49">
        <v>17.526965000000001</v>
      </c>
      <c r="W49">
        <v>43.691564</v>
      </c>
      <c r="X49">
        <v>95.016108000000003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15.921867000000001</v>
      </c>
      <c r="AF49">
        <v>8.5740590000000001</v>
      </c>
      <c r="AG49">
        <v>0</v>
      </c>
      <c r="AH49">
        <v>0</v>
      </c>
      <c r="AI49">
        <v>0</v>
      </c>
      <c r="AJ49">
        <v>0</v>
      </c>
      <c r="AK49">
        <v>49.657366000000003</v>
      </c>
      <c r="AL49">
        <v>2.8068110000000002</v>
      </c>
      <c r="AM49">
        <v>0</v>
      </c>
      <c r="AN49">
        <v>0.572986</v>
      </c>
      <c r="AO49">
        <v>0.42609399999999997</v>
      </c>
      <c r="AP49">
        <v>3.7131069999999999</v>
      </c>
      <c r="AQ49">
        <v>0</v>
      </c>
      <c r="AR49">
        <v>6.4001089999999996</v>
      </c>
      <c r="AS49">
        <v>9.0981260000000006</v>
      </c>
      <c r="AT49">
        <v>18.991327999999999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111.11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1976.9754389999996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329.94106799999997</v>
      </c>
      <c r="L50">
        <v>344.377835</v>
      </c>
      <c r="M50">
        <v>88.8904</v>
      </c>
      <c r="N50">
        <v>114.132375</v>
      </c>
      <c r="O50">
        <v>119.485727</v>
      </c>
      <c r="P50">
        <v>131.88630000000001</v>
      </c>
      <c r="Q50">
        <v>10.657185999999999</v>
      </c>
      <c r="R50">
        <v>35.385142999999999</v>
      </c>
      <c r="S50">
        <v>14.097341</v>
      </c>
      <c r="T50">
        <v>0</v>
      </c>
      <c r="U50">
        <v>404.61557399999998</v>
      </c>
      <c r="V50">
        <v>17.526965000000001</v>
      </c>
      <c r="W50">
        <v>43.691564</v>
      </c>
      <c r="X50">
        <v>95.016108000000003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15.921867000000001</v>
      </c>
      <c r="AF50">
        <v>8.5740590000000001</v>
      </c>
      <c r="AG50">
        <v>0</v>
      </c>
      <c r="AH50">
        <v>0</v>
      </c>
      <c r="AI50">
        <v>0</v>
      </c>
      <c r="AJ50">
        <v>0</v>
      </c>
      <c r="AK50">
        <v>49.657366000000003</v>
      </c>
      <c r="AL50">
        <v>2.8068110000000002</v>
      </c>
      <c r="AM50">
        <v>0</v>
      </c>
      <c r="AN50">
        <v>0.572986</v>
      </c>
      <c r="AO50">
        <v>0.42609399999999997</v>
      </c>
      <c r="AP50">
        <v>3.7131069999999999</v>
      </c>
      <c r="AQ50">
        <v>0</v>
      </c>
      <c r="AR50">
        <v>6.4001089999999996</v>
      </c>
      <c r="AS50">
        <v>9.0981260000000006</v>
      </c>
      <c r="AT50">
        <v>19.324021999999999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111.11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1977.3081329999995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329.94106799999997</v>
      </c>
      <c r="L51">
        <v>344.377835</v>
      </c>
      <c r="M51">
        <v>88.8904</v>
      </c>
      <c r="N51">
        <v>114.132375</v>
      </c>
      <c r="O51">
        <v>119.485727</v>
      </c>
      <c r="P51">
        <v>131.88630000000001</v>
      </c>
      <c r="Q51">
        <v>10.657185999999999</v>
      </c>
      <c r="R51">
        <v>35.385142999999999</v>
      </c>
      <c r="S51">
        <v>14.097341</v>
      </c>
      <c r="T51">
        <v>0</v>
      </c>
      <c r="U51">
        <v>404.61557399999998</v>
      </c>
      <c r="V51">
        <v>17.526965000000001</v>
      </c>
      <c r="W51">
        <v>43.691564</v>
      </c>
      <c r="X51">
        <v>95.016108000000003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15.921867000000001</v>
      </c>
      <c r="AF51">
        <v>8.5740590000000001</v>
      </c>
      <c r="AG51">
        <v>0</v>
      </c>
      <c r="AH51">
        <v>0</v>
      </c>
      <c r="AI51">
        <v>0</v>
      </c>
      <c r="AJ51">
        <v>0</v>
      </c>
      <c r="AK51">
        <v>49.657366000000003</v>
      </c>
      <c r="AL51">
        <v>2.8068110000000002</v>
      </c>
      <c r="AM51">
        <v>0</v>
      </c>
      <c r="AN51">
        <v>0.572986</v>
      </c>
      <c r="AO51">
        <v>0</v>
      </c>
      <c r="AP51">
        <v>3.7131069999999999</v>
      </c>
      <c r="AQ51">
        <v>0</v>
      </c>
      <c r="AR51">
        <v>6.4001089999999996</v>
      </c>
      <c r="AS51">
        <v>9.0981260000000006</v>
      </c>
      <c r="AT51">
        <v>19.324021999999999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110.15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1975.9220389999998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308.68466799999999</v>
      </c>
      <c r="L52">
        <v>344.377835</v>
      </c>
      <c r="M52">
        <v>88.8904</v>
      </c>
      <c r="N52">
        <v>114.132375</v>
      </c>
      <c r="O52">
        <v>119.485727</v>
      </c>
      <c r="P52">
        <v>131.88630000000001</v>
      </c>
      <c r="Q52">
        <v>10.657185999999999</v>
      </c>
      <c r="R52">
        <v>35.385142999999999</v>
      </c>
      <c r="S52">
        <v>14.097341</v>
      </c>
      <c r="T52">
        <v>0</v>
      </c>
      <c r="U52">
        <v>404.61557399999998</v>
      </c>
      <c r="V52">
        <v>17.526965000000001</v>
      </c>
      <c r="W52">
        <v>43.691564</v>
      </c>
      <c r="X52">
        <v>95.016108000000003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15.921867000000001</v>
      </c>
      <c r="AF52">
        <v>8.5740590000000001</v>
      </c>
      <c r="AG52">
        <v>0</v>
      </c>
      <c r="AH52">
        <v>0</v>
      </c>
      <c r="AI52">
        <v>0</v>
      </c>
      <c r="AJ52">
        <v>0</v>
      </c>
      <c r="AK52">
        <v>49.657366000000003</v>
      </c>
      <c r="AL52">
        <v>2.8068110000000002</v>
      </c>
      <c r="AM52">
        <v>0</v>
      </c>
      <c r="AN52">
        <v>0.572986</v>
      </c>
      <c r="AO52">
        <v>0</v>
      </c>
      <c r="AP52">
        <v>3.7131069999999999</v>
      </c>
      <c r="AQ52">
        <v>0</v>
      </c>
      <c r="AR52">
        <v>6.4001089999999996</v>
      </c>
      <c r="AS52">
        <v>9.0981260000000006</v>
      </c>
      <c r="AT52">
        <v>19.324021999999999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111.11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1955.6256389999994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308.68466799999999</v>
      </c>
      <c r="L53">
        <v>344.377835</v>
      </c>
      <c r="M53">
        <v>88.8904</v>
      </c>
      <c r="N53">
        <v>114.132375</v>
      </c>
      <c r="O53">
        <v>119.485727</v>
      </c>
      <c r="P53">
        <v>131.88630000000001</v>
      </c>
      <c r="Q53">
        <v>10.657185999999999</v>
      </c>
      <c r="R53">
        <v>35.385142999999999</v>
      </c>
      <c r="S53">
        <v>14.097341</v>
      </c>
      <c r="T53">
        <v>0</v>
      </c>
      <c r="U53">
        <v>404.61557399999998</v>
      </c>
      <c r="V53">
        <v>17.526965000000001</v>
      </c>
      <c r="W53">
        <v>43.691564</v>
      </c>
      <c r="X53">
        <v>95.016108000000003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15.921867000000001</v>
      </c>
      <c r="AF53">
        <v>8.5740590000000001</v>
      </c>
      <c r="AG53">
        <v>0</v>
      </c>
      <c r="AH53">
        <v>0</v>
      </c>
      <c r="AI53">
        <v>0</v>
      </c>
      <c r="AJ53">
        <v>0</v>
      </c>
      <c r="AK53">
        <v>49.657366000000003</v>
      </c>
      <c r="AL53">
        <v>2.8068110000000002</v>
      </c>
      <c r="AM53">
        <v>0</v>
      </c>
      <c r="AN53">
        <v>0.572986</v>
      </c>
      <c r="AO53">
        <v>0</v>
      </c>
      <c r="AP53">
        <v>3.7131069999999999</v>
      </c>
      <c r="AQ53">
        <v>0</v>
      </c>
      <c r="AR53">
        <v>6.4001089999999996</v>
      </c>
      <c r="AS53">
        <v>9.0981260000000006</v>
      </c>
      <c r="AT53">
        <v>19.324021999999999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111.11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1955.6256389999994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308.68466799999999</v>
      </c>
      <c r="L54">
        <v>344.377835</v>
      </c>
      <c r="M54">
        <v>88.8904</v>
      </c>
      <c r="N54">
        <v>114.132375</v>
      </c>
      <c r="O54">
        <v>119.485727</v>
      </c>
      <c r="P54">
        <v>131.88630000000001</v>
      </c>
      <c r="Q54">
        <v>10.657185999999999</v>
      </c>
      <c r="R54">
        <v>35.385142999999999</v>
      </c>
      <c r="S54">
        <v>14.097341</v>
      </c>
      <c r="T54">
        <v>0</v>
      </c>
      <c r="U54">
        <v>404.61557399999998</v>
      </c>
      <c r="V54">
        <v>17.526965000000001</v>
      </c>
      <c r="W54">
        <v>43.691564</v>
      </c>
      <c r="X54">
        <v>95.016108000000003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15.921867000000001</v>
      </c>
      <c r="AF54">
        <v>8.5740590000000001</v>
      </c>
      <c r="AG54">
        <v>0</v>
      </c>
      <c r="AH54">
        <v>0</v>
      </c>
      <c r="AI54">
        <v>0</v>
      </c>
      <c r="AJ54">
        <v>0</v>
      </c>
      <c r="AK54">
        <v>49.657366000000003</v>
      </c>
      <c r="AL54">
        <v>2.8068110000000002</v>
      </c>
      <c r="AM54">
        <v>0</v>
      </c>
      <c r="AN54">
        <v>0.572986</v>
      </c>
      <c r="AO54">
        <v>0</v>
      </c>
      <c r="AP54">
        <v>3.7131069999999999</v>
      </c>
      <c r="AQ54">
        <v>0</v>
      </c>
      <c r="AR54">
        <v>6.4001089999999996</v>
      </c>
      <c r="AS54">
        <v>9.0981260000000006</v>
      </c>
      <c r="AT54">
        <v>19.324021999999999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111.11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1955.6256389999994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283.87323199999997</v>
      </c>
      <c r="L55">
        <v>344.377835</v>
      </c>
      <c r="M55">
        <v>88.8904</v>
      </c>
      <c r="N55">
        <v>114.132375</v>
      </c>
      <c r="O55">
        <v>119.485727</v>
      </c>
      <c r="P55">
        <v>131.88630000000001</v>
      </c>
      <c r="Q55">
        <v>10.657185999999999</v>
      </c>
      <c r="R55">
        <v>35.385142999999999</v>
      </c>
      <c r="S55">
        <v>14.097341</v>
      </c>
      <c r="T55">
        <v>0</v>
      </c>
      <c r="U55">
        <v>404.61557399999998</v>
      </c>
      <c r="V55">
        <v>13.075101999999999</v>
      </c>
      <c r="W55">
        <v>43.691564</v>
      </c>
      <c r="X55">
        <v>95.016108000000003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15.921867000000001</v>
      </c>
      <c r="AF55">
        <v>8.5740590000000001</v>
      </c>
      <c r="AG55">
        <v>0</v>
      </c>
      <c r="AH55">
        <v>0</v>
      </c>
      <c r="AI55">
        <v>0</v>
      </c>
      <c r="AJ55">
        <v>0</v>
      </c>
      <c r="AK55">
        <v>49.657366000000003</v>
      </c>
      <c r="AL55">
        <v>2.8068110000000002</v>
      </c>
      <c r="AM55">
        <v>0</v>
      </c>
      <c r="AN55">
        <v>0.572986</v>
      </c>
      <c r="AO55">
        <v>0</v>
      </c>
      <c r="AP55">
        <v>11.519294</v>
      </c>
      <c r="AQ55">
        <v>0</v>
      </c>
      <c r="AR55">
        <v>4.2667390000000003</v>
      </c>
      <c r="AS55">
        <v>9.0981260000000006</v>
      </c>
      <c r="AT55">
        <v>19.324021999999999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111.11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1932.0351569999993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283.87323199999997</v>
      </c>
      <c r="L56">
        <v>344.377835</v>
      </c>
      <c r="M56">
        <v>88.8904</v>
      </c>
      <c r="N56">
        <v>114.132375</v>
      </c>
      <c r="O56">
        <v>119.485727</v>
      </c>
      <c r="P56">
        <v>131.88630000000001</v>
      </c>
      <c r="Q56">
        <v>10.657185999999999</v>
      </c>
      <c r="R56">
        <v>35.385142999999999</v>
      </c>
      <c r="S56">
        <v>14.097341</v>
      </c>
      <c r="T56">
        <v>0</v>
      </c>
      <c r="U56">
        <v>404.61557399999998</v>
      </c>
      <c r="V56">
        <v>13.075101999999999</v>
      </c>
      <c r="W56">
        <v>43.691564</v>
      </c>
      <c r="X56">
        <v>95.016108000000003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15.921867000000001</v>
      </c>
      <c r="AF56">
        <v>8.5740590000000001</v>
      </c>
      <c r="AG56">
        <v>0</v>
      </c>
      <c r="AH56">
        <v>0</v>
      </c>
      <c r="AI56">
        <v>0</v>
      </c>
      <c r="AJ56">
        <v>0</v>
      </c>
      <c r="AK56">
        <v>49.657366000000003</v>
      </c>
      <c r="AL56">
        <v>2.8068110000000002</v>
      </c>
      <c r="AM56">
        <v>0</v>
      </c>
      <c r="AN56">
        <v>0.572986</v>
      </c>
      <c r="AO56">
        <v>0</v>
      </c>
      <c r="AP56">
        <v>11.519294</v>
      </c>
      <c r="AQ56">
        <v>0</v>
      </c>
      <c r="AR56">
        <v>4.2667390000000003</v>
      </c>
      <c r="AS56">
        <v>9.0981260000000006</v>
      </c>
      <c r="AT56">
        <v>19.324021999999999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109.18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1930.1051569999995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283.87323199999997</v>
      </c>
      <c r="L57">
        <v>344.377835</v>
      </c>
      <c r="M57">
        <v>88.8904</v>
      </c>
      <c r="N57">
        <v>114.132375</v>
      </c>
      <c r="O57">
        <v>119.485727</v>
      </c>
      <c r="P57">
        <v>131.88630000000001</v>
      </c>
      <c r="Q57">
        <v>10.657185999999999</v>
      </c>
      <c r="R57">
        <v>35.385142999999999</v>
      </c>
      <c r="S57">
        <v>14.097341</v>
      </c>
      <c r="T57">
        <v>0</v>
      </c>
      <c r="U57">
        <v>404.61557399999998</v>
      </c>
      <c r="V57">
        <v>13.075101999999999</v>
      </c>
      <c r="W57">
        <v>43.691564</v>
      </c>
      <c r="X57">
        <v>95.016108000000003</v>
      </c>
      <c r="Y57">
        <v>0</v>
      </c>
      <c r="Z57">
        <v>6.3003970000000002</v>
      </c>
      <c r="AA57">
        <v>0</v>
      </c>
      <c r="AB57">
        <v>0</v>
      </c>
      <c r="AC57">
        <v>0</v>
      </c>
      <c r="AD57">
        <v>0</v>
      </c>
      <c r="AE57">
        <v>15.921867000000001</v>
      </c>
      <c r="AF57">
        <v>8.5740590000000001</v>
      </c>
      <c r="AG57">
        <v>0</v>
      </c>
      <c r="AH57">
        <v>0</v>
      </c>
      <c r="AI57">
        <v>0</v>
      </c>
      <c r="AJ57">
        <v>0</v>
      </c>
      <c r="AK57">
        <v>49.657366000000003</v>
      </c>
      <c r="AL57">
        <v>12.349968000000001</v>
      </c>
      <c r="AM57">
        <v>0</v>
      </c>
      <c r="AN57">
        <v>0.572986</v>
      </c>
      <c r="AO57">
        <v>0</v>
      </c>
      <c r="AP57">
        <v>11.519294</v>
      </c>
      <c r="AQ57">
        <v>0</v>
      </c>
      <c r="AR57">
        <v>48.000816</v>
      </c>
      <c r="AS57">
        <v>9.0981260000000006</v>
      </c>
      <c r="AT57">
        <v>19.324021999999999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107.25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1987.7527879999996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283.87323199999997</v>
      </c>
      <c r="L58">
        <v>344.377835</v>
      </c>
      <c r="M58">
        <v>88.8904</v>
      </c>
      <c r="N58">
        <v>114.132375</v>
      </c>
      <c r="O58">
        <v>119.485727</v>
      </c>
      <c r="P58">
        <v>131.88630000000001</v>
      </c>
      <c r="Q58">
        <v>10.657185999999999</v>
      </c>
      <c r="R58">
        <v>35.385142999999999</v>
      </c>
      <c r="S58">
        <v>14.097341</v>
      </c>
      <c r="T58">
        <v>0</v>
      </c>
      <c r="U58">
        <v>404.61557399999998</v>
      </c>
      <c r="V58">
        <v>13.075101999999999</v>
      </c>
      <c r="W58">
        <v>43.691564</v>
      </c>
      <c r="X58">
        <v>95.016108000000003</v>
      </c>
      <c r="Y58">
        <v>0</v>
      </c>
      <c r="Z58">
        <v>6.3003970000000002</v>
      </c>
      <c r="AA58">
        <v>0</v>
      </c>
      <c r="AB58">
        <v>0</v>
      </c>
      <c r="AC58">
        <v>0</v>
      </c>
      <c r="AD58">
        <v>0</v>
      </c>
      <c r="AE58">
        <v>15.921867000000001</v>
      </c>
      <c r="AF58">
        <v>8.5740590000000001</v>
      </c>
      <c r="AG58">
        <v>0</v>
      </c>
      <c r="AH58">
        <v>0</v>
      </c>
      <c r="AI58">
        <v>0</v>
      </c>
      <c r="AJ58">
        <v>0</v>
      </c>
      <c r="AK58">
        <v>49.657366000000003</v>
      </c>
      <c r="AL58">
        <v>12.349968000000001</v>
      </c>
      <c r="AM58">
        <v>0</v>
      </c>
      <c r="AN58">
        <v>0.572986</v>
      </c>
      <c r="AO58">
        <v>0</v>
      </c>
      <c r="AP58">
        <v>3.7131069999999999</v>
      </c>
      <c r="AQ58">
        <v>0</v>
      </c>
      <c r="AR58">
        <v>48.000816</v>
      </c>
      <c r="AS58">
        <v>9.0981260000000006</v>
      </c>
      <c r="AT58">
        <v>19.324021999999999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106.28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1978.9766009999996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283.87323199999997</v>
      </c>
      <c r="L59">
        <v>344.377835</v>
      </c>
      <c r="M59">
        <v>88.8904</v>
      </c>
      <c r="N59">
        <v>114.132375</v>
      </c>
      <c r="O59">
        <v>119.485727</v>
      </c>
      <c r="P59">
        <v>131.88630000000001</v>
      </c>
      <c r="Q59">
        <v>10.657185999999999</v>
      </c>
      <c r="R59">
        <v>35.385142999999999</v>
      </c>
      <c r="S59">
        <v>14.097341</v>
      </c>
      <c r="T59">
        <v>0</v>
      </c>
      <c r="U59">
        <v>404.61557399999998</v>
      </c>
      <c r="V59">
        <v>13.075101999999999</v>
      </c>
      <c r="W59">
        <v>43.691564</v>
      </c>
      <c r="X59">
        <v>95.016108000000003</v>
      </c>
      <c r="Y59">
        <v>0</v>
      </c>
      <c r="Z59">
        <v>2.1256400000000002</v>
      </c>
      <c r="AA59">
        <v>0</v>
      </c>
      <c r="AB59">
        <v>0</v>
      </c>
      <c r="AC59">
        <v>0</v>
      </c>
      <c r="AD59">
        <v>0</v>
      </c>
      <c r="AE59">
        <v>15.921867000000001</v>
      </c>
      <c r="AF59">
        <v>8.5740590000000001</v>
      </c>
      <c r="AG59">
        <v>0</v>
      </c>
      <c r="AH59">
        <v>0</v>
      </c>
      <c r="AI59">
        <v>0</v>
      </c>
      <c r="AJ59">
        <v>0</v>
      </c>
      <c r="AK59">
        <v>49.657366000000003</v>
      </c>
      <c r="AL59">
        <v>12.349968000000001</v>
      </c>
      <c r="AM59">
        <v>0</v>
      </c>
      <c r="AN59">
        <v>0.572986</v>
      </c>
      <c r="AO59">
        <v>0</v>
      </c>
      <c r="AP59">
        <v>3.7131069999999999</v>
      </c>
      <c r="AQ59">
        <v>0</v>
      </c>
      <c r="AR59">
        <v>6.4001089999999996</v>
      </c>
      <c r="AS59">
        <v>9.0981260000000006</v>
      </c>
      <c r="AT59">
        <v>19.324021999999999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106.28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1933.2011369999996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283.87323199999997</v>
      </c>
      <c r="L60">
        <v>344.377835</v>
      </c>
      <c r="M60">
        <v>88.8904</v>
      </c>
      <c r="N60">
        <v>114.132375</v>
      </c>
      <c r="O60">
        <v>119.485727</v>
      </c>
      <c r="P60">
        <v>131.88630000000001</v>
      </c>
      <c r="Q60">
        <v>10.657185999999999</v>
      </c>
      <c r="R60">
        <v>35.385142999999999</v>
      </c>
      <c r="S60">
        <v>14.097341</v>
      </c>
      <c r="T60">
        <v>0</v>
      </c>
      <c r="U60">
        <v>404.61557399999998</v>
      </c>
      <c r="V60">
        <v>13.075101999999999</v>
      </c>
      <c r="W60">
        <v>43.691564</v>
      </c>
      <c r="X60">
        <v>95.016108000000003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15.921867000000001</v>
      </c>
      <c r="AF60">
        <v>8.5740590000000001</v>
      </c>
      <c r="AG60">
        <v>0</v>
      </c>
      <c r="AH60">
        <v>0</v>
      </c>
      <c r="AI60">
        <v>0</v>
      </c>
      <c r="AJ60">
        <v>0</v>
      </c>
      <c r="AK60">
        <v>49.657366000000003</v>
      </c>
      <c r="AL60">
        <v>12.349968000000001</v>
      </c>
      <c r="AM60">
        <v>0</v>
      </c>
      <c r="AN60">
        <v>0.572986</v>
      </c>
      <c r="AO60">
        <v>0</v>
      </c>
      <c r="AP60">
        <v>3.7131069999999999</v>
      </c>
      <c r="AQ60">
        <v>0</v>
      </c>
      <c r="AR60">
        <v>6.4001089999999996</v>
      </c>
      <c r="AS60">
        <v>9.0981260000000006</v>
      </c>
      <c r="AT60">
        <v>19.324021999999999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107.25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1932.0454969999996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288.39446800000002</v>
      </c>
      <c r="L61">
        <v>344.377835</v>
      </c>
      <c r="M61">
        <v>88.8904</v>
      </c>
      <c r="N61">
        <v>114.132375</v>
      </c>
      <c r="O61">
        <v>119.485727</v>
      </c>
      <c r="P61">
        <v>131.88630000000001</v>
      </c>
      <c r="Q61">
        <v>10.657185999999999</v>
      </c>
      <c r="R61">
        <v>35.385142999999999</v>
      </c>
      <c r="S61">
        <v>14.097341</v>
      </c>
      <c r="T61">
        <v>0</v>
      </c>
      <c r="U61">
        <v>404.61557399999998</v>
      </c>
      <c r="V61">
        <v>13.075101999999999</v>
      </c>
      <c r="W61">
        <v>43.691564</v>
      </c>
      <c r="X61">
        <v>95.016108000000003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15.921867000000001</v>
      </c>
      <c r="AF61">
        <v>8.5740590000000001</v>
      </c>
      <c r="AG61">
        <v>0</v>
      </c>
      <c r="AH61">
        <v>0</v>
      </c>
      <c r="AI61">
        <v>0</v>
      </c>
      <c r="AJ61">
        <v>0</v>
      </c>
      <c r="AK61">
        <v>49.657366000000003</v>
      </c>
      <c r="AL61">
        <v>12.349968000000001</v>
      </c>
      <c r="AM61">
        <v>0</v>
      </c>
      <c r="AN61">
        <v>0.572986</v>
      </c>
      <c r="AO61">
        <v>0.28406300000000001</v>
      </c>
      <c r="AP61">
        <v>3.7131069999999999</v>
      </c>
      <c r="AQ61">
        <v>0</v>
      </c>
      <c r="AR61">
        <v>6.4001089999999996</v>
      </c>
      <c r="AS61">
        <v>9.0981260000000006</v>
      </c>
      <c r="AT61">
        <v>19.324021999999999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106.28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1935.8807959999997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288.39446800000002</v>
      </c>
      <c r="L62">
        <v>344.377835</v>
      </c>
      <c r="M62">
        <v>88.8904</v>
      </c>
      <c r="N62">
        <v>114.132375</v>
      </c>
      <c r="O62">
        <v>119.485727</v>
      </c>
      <c r="P62">
        <v>131.88630000000001</v>
      </c>
      <c r="Q62">
        <v>10.657185999999999</v>
      </c>
      <c r="R62">
        <v>35.385142999999999</v>
      </c>
      <c r="S62">
        <v>14.097341</v>
      </c>
      <c r="T62">
        <v>0</v>
      </c>
      <c r="U62">
        <v>404.61557399999998</v>
      </c>
      <c r="V62">
        <v>13.075101999999999</v>
      </c>
      <c r="W62">
        <v>43.691564</v>
      </c>
      <c r="X62">
        <v>95.016108000000003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15.921867000000001</v>
      </c>
      <c r="AF62">
        <v>8.5740590000000001</v>
      </c>
      <c r="AG62">
        <v>0</v>
      </c>
      <c r="AH62">
        <v>0</v>
      </c>
      <c r="AI62">
        <v>0</v>
      </c>
      <c r="AJ62">
        <v>0</v>
      </c>
      <c r="AK62">
        <v>49.657366000000003</v>
      </c>
      <c r="AL62">
        <v>12.349968000000001</v>
      </c>
      <c r="AM62">
        <v>0</v>
      </c>
      <c r="AN62">
        <v>0.572986</v>
      </c>
      <c r="AO62">
        <v>0.28406300000000001</v>
      </c>
      <c r="AP62">
        <v>3.7131069999999999</v>
      </c>
      <c r="AQ62">
        <v>15.035038</v>
      </c>
      <c r="AR62">
        <v>6.4001089999999996</v>
      </c>
      <c r="AS62">
        <v>9.0981260000000006</v>
      </c>
      <c r="AT62">
        <v>19.324021999999999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108.21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1952.8458339999997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287.11908399999999</v>
      </c>
      <c r="L63">
        <v>347.27643499999999</v>
      </c>
      <c r="M63">
        <v>88.8904</v>
      </c>
      <c r="N63">
        <v>114.132375</v>
      </c>
      <c r="O63">
        <v>119.485727</v>
      </c>
      <c r="P63">
        <v>131.88630000000001</v>
      </c>
      <c r="Q63">
        <v>10.589551999999999</v>
      </c>
      <c r="R63">
        <v>35.220889</v>
      </c>
      <c r="S63">
        <v>14.000721</v>
      </c>
      <c r="T63">
        <v>0</v>
      </c>
      <c r="U63">
        <v>404.61557399999998</v>
      </c>
      <c r="V63">
        <v>13.075101999999999</v>
      </c>
      <c r="W63">
        <v>43.691564</v>
      </c>
      <c r="X63">
        <v>95.016108000000003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15.921867000000001</v>
      </c>
      <c r="AF63">
        <v>8.5740590000000001</v>
      </c>
      <c r="AG63">
        <v>0</v>
      </c>
      <c r="AH63">
        <v>0</v>
      </c>
      <c r="AI63">
        <v>0</v>
      </c>
      <c r="AJ63">
        <v>0</v>
      </c>
      <c r="AK63">
        <v>49.657366000000003</v>
      </c>
      <c r="AL63">
        <v>68.486187999999999</v>
      </c>
      <c r="AM63">
        <v>0</v>
      </c>
      <c r="AN63">
        <v>0.572986</v>
      </c>
      <c r="AO63">
        <v>0.28406300000000001</v>
      </c>
      <c r="AP63">
        <v>3.7131069999999999</v>
      </c>
      <c r="AQ63">
        <v>15.035038</v>
      </c>
      <c r="AR63">
        <v>6.4001089999999996</v>
      </c>
      <c r="AS63">
        <v>14.297055</v>
      </c>
      <c r="AT63">
        <v>19.324021999999999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135.27000000000001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2042.5356909999998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287.11908399999999</v>
      </c>
      <c r="L64">
        <v>416.84283499999998</v>
      </c>
      <c r="M64">
        <v>88.8904</v>
      </c>
      <c r="N64">
        <v>114.132375</v>
      </c>
      <c r="O64">
        <v>119.485727</v>
      </c>
      <c r="P64">
        <v>131.88630000000001</v>
      </c>
      <c r="Q64">
        <v>10.589551999999999</v>
      </c>
      <c r="R64">
        <v>35.220889</v>
      </c>
      <c r="S64">
        <v>20.402176000000001</v>
      </c>
      <c r="T64">
        <v>0</v>
      </c>
      <c r="U64">
        <v>404.61557399999998</v>
      </c>
      <c r="V64">
        <v>13.075101999999999</v>
      </c>
      <c r="W64">
        <v>43.691564</v>
      </c>
      <c r="X64">
        <v>95.016108000000003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15.921867000000001</v>
      </c>
      <c r="AF64">
        <v>8.5740590000000001</v>
      </c>
      <c r="AG64">
        <v>0</v>
      </c>
      <c r="AH64">
        <v>20.129811</v>
      </c>
      <c r="AI64">
        <v>0</v>
      </c>
      <c r="AJ64">
        <v>0</v>
      </c>
      <c r="AK64">
        <v>49.657366000000003</v>
      </c>
      <c r="AL64">
        <v>68.486187999999999</v>
      </c>
      <c r="AM64">
        <v>0</v>
      </c>
      <c r="AN64">
        <v>0.572986</v>
      </c>
      <c r="AO64">
        <v>0.28406300000000001</v>
      </c>
      <c r="AP64">
        <v>3.7131069999999999</v>
      </c>
      <c r="AQ64">
        <v>15.035038</v>
      </c>
      <c r="AR64">
        <v>6.4001089999999996</v>
      </c>
      <c r="AS64">
        <v>14.297055</v>
      </c>
      <c r="AT64">
        <v>19.324021999999999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135.27000000000001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2138.6333570000002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289.36066799999998</v>
      </c>
      <c r="L65">
        <v>484.47683499999999</v>
      </c>
      <c r="M65">
        <v>88.8904</v>
      </c>
      <c r="N65">
        <v>114.132375</v>
      </c>
      <c r="O65">
        <v>119.485727</v>
      </c>
      <c r="P65">
        <v>131.88630000000001</v>
      </c>
      <c r="Q65">
        <v>10.589551999999999</v>
      </c>
      <c r="R65">
        <v>35.220889</v>
      </c>
      <c r="S65">
        <v>21.730321</v>
      </c>
      <c r="T65">
        <v>0</v>
      </c>
      <c r="U65">
        <v>404.61557399999998</v>
      </c>
      <c r="V65">
        <v>13.075101999999999</v>
      </c>
      <c r="W65">
        <v>43.691564</v>
      </c>
      <c r="X65">
        <v>95.016108000000003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15.921867000000001</v>
      </c>
      <c r="AF65">
        <v>8.5740590000000001</v>
      </c>
      <c r="AG65">
        <v>0</v>
      </c>
      <c r="AH65">
        <v>20.129811</v>
      </c>
      <c r="AI65">
        <v>0</v>
      </c>
      <c r="AJ65">
        <v>0</v>
      </c>
      <c r="AK65">
        <v>49.657366000000003</v>
      </c>
      <c r="AL65">
        <v>68.486187999999999</v>
      </c>
      <c r="AM65">
        <v>0</v>
      </c>
      <c r="AN65">
        <v>0.572986</v>
      </c>
      <c r="AO65">
        <v>0</v>
      </c>
      <c r="AP65">
        <v>4.3319580000000002</v>
      </c>
      <c r="AQ65">
        <v>15.035038</v>
      </c>
      <c r="AR65">
        <v>48.000816</v>
      </c>
      <c r="AS65">
        <v>11.69759</v>
      </c>
      <c r="AT65">
        <v>19.324021999999999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135.27000000000001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2249.1731159999999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289.36066799999998</v>
      </c>
      <c r="L66">
        <v>555.00943500000005</v>
      </c>
      <c r="M66">
        <v>88.8904</v>
      </c>
      <c r="N66">
        <v>114.132375</v>
      </c>
      <c r="O66">
        <v>119.485727</v>
      </c>
      <c r="P66">
        <v>131.88630000000001</v>
      </c>
      <c r="Q66">
        <v>16.684148</v>
      </c>
      <c r="R66">
        <v>35.385142999999999</v>
      </c>
      <c r="S66">
        <v>21.730321</v>
      </c>
      <c r="T66">
        <v>0</v>
      </c>
      <c r="U66">
        <v>404.61557399999998</v>
      </c>
      <c r="V66">
        <v>13.075101999999999</v>
      </c>
      <c r="W66">
        <v>43.691564</v>
      </c>
      <c r="X66">
        <v>95.016108000000003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15.921867000000001</v>
      </c>
      <c r="AF66">
        <v>8.5740590000000001</v>
      </c>
      <c r="AG66">
        <v>0</v>
      </c>
      <c r="AH66">
        <v>20.129811</v>
      </c>
      <c r="AI66">
        <v>0</v>
      </c>
      <c r="AJ66">
        <v>0</v>
      </c>
      <c r="AK66">
        <v>49.657366000000003</v>
      </c>
      <c r="AL66">
        <v>68.486187999999999</v>
      </c>
      <c r="AM66">
        <v>0</v>
      </c>
      <c r="AN66">
        <v>0.572986</v>
      </c>
      <c r="AO66">
        <v>0</v>
      </c>
      <c r="AP66">
        <v>4.3319580000000002</v>
      </c>
      <c r="AQ66">
        <v>30.070076</v>
      </c>
      <c r="AR66">
        <v>48.000816</v>
      </c>
      <c r="AS66">
        <v>11.69759</v>
      </c>
      <c r="AT66">
        <v>19.324021999999999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135.27000000000001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2340.9996040000005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289.36066799999998</v>
      </c>
      <c r="L67">
        <v>598.96670400000005</v>
      </c>
      <c r="M67">
        <v>88.8904</v>
      </c>
      <c r="N67">
        <v>114.132375</v>
      </c>
      <c r="O67">
        <v>119.485727</v>
      </c>
      <c r="P67">
        <v>131.88630000000001</v>
      </c>
      <c r="Q67">
        <v>16.684148</v>
      </c>
      <c r="R67">
        <v>35.385142999999999</v>
      </c>
      <c r="S67">
        <v>21.730321</v>
      </c>
      <c r="T67">
        <v>0</v>
      </c>
      <c r="U67">
        <v>404.61557399999998</v>
      </c>
      <c r="V67">
        <v>13.075101999999999</v>
      </c>
      <c r="W67">
        <v>43.691564</v>
      </c>
      <c r="X67">
        <v>95.016108000000003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15.921867000000001</v>
      </c>
      <c r="AF67">
        <v>8.5740590000000001</v>
      </c>
      <c r="AG67">
        <v>0</v>
      </c>
      <c r="AH67">
        <v>21.959793999999999</v>
      </c>
      <c r="AI67">
        <v>0</v>
      </c>
      <c r="AJ67">
        <v>0</v>
      </c>
      <c r="AK67">
        <v>49.657366000000003</v>
      </c>
      <c r="AL67">
        <v>38.733992000000001</v>
      </c>
      <c r="AM67">
        <v>0</v>
      </c>
      <c r="AN67">
        <v>0.572986</v>
      </c>
      <c r="AO67">
        <v>0</v>
      </c>
      <c r="AP67">
        <v>4.3319580000000002</v>
      </c>
      <c r="AQ67">
        <v>30.070076</v>
      </c>
      <c r="AR67">
        <v>8.5334780000000006</v>
      </c>
      <c r="AS67">
        <v>11.69759</v>
      </c>
      <c r="AT67">
        <v>19.324021999999999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135.27000000000001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2317.5673220000003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289.36066799999998</v>
      </c>
      <c r="L68">
        <v>598.96670400000005</v>
      </c>
      <c r="M68">
        <v>88.8904</v>
      </c>
      <c r="N68">
        <v>114.132375</v>
      </c>
      <c r="O68">
        <v>119.485727</v>
      </c>
      <c r="P68">
        <v>131.88630000000001</v>
      </c>
      <c r="Q68">
        <v>16.684148</v>
      </c>
      <c r="R68">
        <v>35.385142999999999</v>
      </c>
      <c r="S68">
        <v>21.730321</v>
      </c>
      <c r="T68">
        <v>0</v>
      </c>
      <c r="U68">
        <v>404.61557399999998</v>
      </c>
      <c r="V68">
        <v>13.075101999999999</v>
      </c>
      <c r="W68">
        <v>43.691564</v>
      </c>
      <c r="X68">
        <v>95.016108000000003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15.921867000000001</v>
      </c>
      <c r="AF68">
        <v>8.5740590000000001</v>
      </c>
      <c r="AG68">
        <v>0</v>
      </c>
      <c r="AH68">
        <v>41.174613000000001</v>
      </c>
      <c r="AI68">
        <v>0</v>
      </c>
      <c r="AJ68">
        <v>0</v>
      </c>
      <c r="AK68">
        <v>49.657366000000003</v>
      </c>
      <c r="AL68">
        <v>38.733992000000001</v>
      </c>
      <c r="AM68">
        <v>0</v>
      </c>
      <c r="AN68">
        <v>0.572986</v>
      </c>
      <c r="AO68">
        <v>0</v>
      </c>
      <c r="AP68">
        <v>4.3319580000000002</v>
      </c>
      <c r="AQ68">
        <v>30.070076</v>
      </c>
      <c r="AR68">
        <v>6.4001089999999996</v>
      </c>
      <c r="AS68">
        <v>11.69759</v>
      </c>
      <c r="AT68">
        <v>19.324021999999999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135.27000000000001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2334.6487720000005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289.36066799999998</v>
      </c>
      <c r="L69">
        <v>598.96670400000005</v>
      </c>
      <c r="M69">
        <v>88.8904</v>
      </c>
      <c r="N69">
        <v>114.132375</v>
      </c>
      <c r="O69">
        <v>119.485727</v>
      </c>
      <c r="P69">
        <v>131.88630000000001</v>
      </c>
      <c r="Q69">
        <v>16.704749</v>
      </c>
      <c r="R69">
        <v>35.385142999999999</v>
      </c>
      <c r="S69">
        <v>21.756565999999999</v>
      </c>
      <c r="T69">
        <v>0</v>
      </c>
      <c r="U69">
        <v>404.61557399999998</v>
      </c>
      <c r="V69">
        <v>13.075101999999999</v>
      </c>
      <c r="W69">
        <v>39.880870999999999</v>
      </c>
      <c r="X69">
        <v>95.016108000000003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15.921867000000001</v>
      </c>
      <c r="AF69">
        <v>8.5740590000000001</v>
      </c>
      <c r="AG69">
        <v>0</v>
      </c>
      <c r="AH69">
        <v>41.174613000000001</v>
      </c>
      <c r="AI69">
        <v>0</v>
      </c>
      <c r="AJ69">
        <v>0</v>
      </c>
      <c r="AK69">
        <v>49.657366000000003</v>
      </c>
      <c r="AL69">
        <v>38.733992000000001</v>
      </c>
      <c r="AM69">
        <v>0</v>
      </c>
      <c r="AN69">
        <v>0.572986</v>
      </c>
      <c r="AO69">
        <v>0</v>
      </c>
      <c r="AP69">
        <v>4.3319580000000002</v>
      </c>
      <c r="AQ69">
        <v>30.070076</v>
      </c>
      <c r="AR69">
        <v>4.2667390000000003</v>
      </c>
      <c r="AS69">
        <v>11.69759</v>
      </c>
      <c r="AT69">
        <v>19.324021999999999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135.27000000000001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2328.7515550000003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289.36066799999998</v>
      </c>
      <c r="L70">
        <v>598.96670400000005</v>
      </c>
      <c r="M70">
        <v>88.8904</v>
      </c>
      <c r="N70">
        <v>114.132375</v>
      </c>
      <c r="O70">
        <v>119.485727</v>
      </c>
      <c r="P70">
        <v>131.88630000000001</v>
      </c>
      <c r="Q70">
        <v>16.751781999999999</v>
      </c>
      <c r="R70">
        <v>35.385142999999999</v>
      </c>
      <c r="S70">
        <v>21.826941000000001</v>
      </c>
      <c r="T70">
        <v>0</v>
      </c>
      <c r="U70">
        <v>404.61557399999998</v>
      </c>
      <c r="V70">
        <v>13.075101999999999</v>
      </c>
      <c r="W70">
        <v>39.880870999999999</v>
      </c>
      <c r="X70">
        <v>95.016108000000003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15.921867000000001</v>
      </c>
      <c r="AF70">
        <v>8.5740590000000001</v>
      </c>
      <c r="AG70">
        <v>0</v>
      </c>
      <c r="AH70">
        <v>41.174613000000001</v>
      </c>
      <c r="AI70">
        <v>0</v>
      </c>
      <c r="AJ70">
        <v>0</v>
      </c>
      <c r="AK70">
        <v>49.657366000000003</v>
      </c>
      <c r="AL70">
        <v>38.733992000000001</v>
      </c>
      <c r="AM70">
        <v>4.6366009999999998</v>
      </c>
      <c r="AN70">
        <v>0.572986</v>
      </c>
      <c r="AO70">
        <v>0</v>
      </c>
      <c r="AP70">
        <v>4.3319580000000002</v>
      </c>
      <c r="AQ70">
        <v>30.070076</v>
      </c>
      <c r="AR70">
        <v>4.2667390000000003</v>
      </c>
      <c r="AS70">
        <v>11.69759</v>
      </c>
      <c r="AT70">
        <v>19.324021999999999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135.27000000000001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2333.5055640000005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323.39903800000002</v>
      </c>
      <c r="L71">
        <v>631.07362699999999</v>
      </c>
      <c r="M71">
        <v>88.8904</v>
      </c>
      <c r="N71">
        <v>114.132375</v>
      </c>
      <c r="O71">
        <v>119.485727</v>
      </c>
      <c r="P71">
        <v>131.88630000000001</v>
      </c>
      <c r="Q71">
        <v>19.861207</v>
      </c>
      <c r="R71">
        <v>40.957315000000001</v>
      </c>
      <c r="S71">
        <v>25.404876000000002</v>
      </c>
      <c r="T71">
        <v>0</v>
      </c>
      <c r="U71">
        <v>404.61557399999998</v>
      </c>
      <c r="V71">
        <v>17.526965000000001</v>
      </c>
      <c r="W71">
        <v>39.880870999999999</v>
      </c>
      <c r="X71">
        <v>95.016108000000003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1.2763500000000001</v>
      </c>
      <c r="AE71">
        <v>15.921867000000001</v>
      </c>
      <c r="AF71">
        <v>8.5740590000000001</v>
      </c>
      <c r="AG71">
        <v>0</v>
      </c>
      <c r="AH71">
        <v>59.474440999999999</v>
      </c>
      <c r="AI71">
        <v>0</v>
      </c>
      <c r="AJ71">
        <v>0</v>
      </c>
      <c r="AK71">
        <v>49.657366000000003</v>
      </c>
      <c r="AL71">
        <v>49.399873999999997</v>
      </c>
      <c r="AM71">
        <v>15.269871</v>
      </c>
      <c r="AN71">
        <v>0.572986</v>
      </c>
      <c r="AO71">
        <v>0</v>
      </c>
      <c r="AP71">
        <v>4.9508089999999996</v>
      </c>
      <c r="AQ71">
        <v>30.070076</v>
      </c>
      <c r="AR71">
        <v>4.2667390000000003</v>
      </c>
      <c r="AS71">
        <v>11.69759</v>
      </c>
      <c r="AT71">
        <v>19.324021999999999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129.47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2452.0564330000002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329.94106799999997</v>
      </c>
      <c r="L72">
        <v>631.07362699999999</v>
      </c>
      <c r="M72">
        <v>88.8904</v>
      </c>
      <c r="N72">
        <v>114.132375</v>
      </c>
      <c r="O72">
        <v>119.485727</v>
      </c>
      <c r="P72">
        <v>131.88630000000001</v>
      </c>
      <c r="Q72">
        <v>19.861207</v>
      </c>
      <c r="R72">
        <v>40.957315000000001</v>
      </c>
      <c r="S72">
        <v>25.404876000000002</v>
      </c>
      <c r="T72">
        <v>0</v>
      </c>
      <c r="U72">
        <v>404.61557399999998</v>
      </c>
      <c r="V72">
        <v>17.526965000000001</v>
      </c>
      <c r="W72">
        <v>39.880870999999999</v>
      </c>
      <c r="X72">
        <v>95.016108000000003</v>
      </c>
      <c r="Y72">
        <v>0</v>
      </c>
      <c r="Z72">
        <v>0</v>
      </c>
      <c r="AA72">
        <v>6.7933519999999996</v>
      </c>
      <c r="AB72">
        <v>0</v>
      </c>
      <c r="AC72">
        <v>0</v>
      </c>
      <c r="AD72">
        <v>8.8068159999999995</v>
      </c>
      <c r="AE72">
        <v>15.921867000000001</v>
      </c>
      <c r="AF72">
        <v>8.5740590000000001</v>
      </c>
      <c r="AG72">
        <v>0</v>
      </c>
      <c r="AH72">
        <v>82.349226000000002</v>
      </c>
      <c r="AI72">
        <v>3.074932</v>
      </c>
      <c r="AJ72">
        <v>0</v>
      </c>
      <c r="AK72">
        <v>49.657366000000003</v>
      </c>
      <c r="AL72">
        <v>49.399873999999997</v>
      </c>
      <c r="AM72">
        <v>15.269871</v>
      </c>
      <c r="AN72">
        <v>0.572986</v>
      </c>
      <c r="AO72">
        <v>0</v>
      </c>
      <c r="AP72">
        <v>4.9508089999999996</v>
      </c>
      <c r="AQ72">
        <v>30.070076</v>
      </c>
      <c r="AR72">
        <v>4.2667390000000003</v>
      </c>
      <c r="AS72">
        <v>11.69759</v>
      </c>
      <c r="AT72">
        <v>19.324021999999999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125.61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2495.0119980000004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329.94106799999997</v>
      </c>
      <c r="L73">
        <v>631.07362699999999</v>
      </c>
      <c r="M73">
        <v>88.8904</v>
      </c>
      <c r="N73">
        <v>114.132375</v>
      </c>
      <c r="O73">
        <v>119.485727</v>
      </c>
      <c r="P73">
        <v>131.88630000000001</v>
      </c>
      <c r="Q73">
        <v>19.861207</v>
      </c>
      <c r="R73">
        <v>40.957315000000001</v>
      </c>
      <c r="S73">
        <v>25.404876000000002</v>
      </c>
      <c r="T73">
        <v>0</v>
      </c>
      <c r="U73">
        <v>404.61557399999998</v>
      </c>
      <c r="V73">
        <v>17.526965000000001</v>
      </c>
      <c r="W73">
        <v>39.880870999999999</v>
      </c>
      <c r="X73">
        <v>95.016108000000003</v>
      </c>
      <c r="Y73">
        <v>0</v>
      </c>
      <c r="Z73">
        <v>0</v>
      </c>
      <c r="AA73">
        <v>13.510375</v>
      </c>
      <c r="AB73">
        <v>0</v>
      </c>
      <c r="AC73">
        <v>0</v>
      </c>
      <c r="AD73">
        <v>8.8068159999999995</v>
      </c>
      <c r="AE73">
        <v>15.921867000000001</v>
      </c>
      <c r="AF73">
        <v>8.5740590000000001</v>
      </c>
      <c r="AG73">
        <v>0</v>
      </c>
      <c r="AH73">
        <v>105.224011</v>
      </c>
      <c r="AI73">
        <v>6.1498629999999999</v>
      </c>
      <c r="AJ73">
        <v>0</v>
      </c>
      <c r="AK73">
        <v>49.657366000000003</v>
      </c>
      <c r="AL73">
        <v>49.399873999999997</v>
      </c>
      <c r="AM73">
        <v>15.269871</v>
      </c>
      <c r="AN73">
        <v>0.572986</v>
      </c>
      <c r="AO73">
        <v>0</v>
      </c>
      <c r="AP73">
        <v>4.9508089999999996</v>
      </c>
      <c r="AQ73">
        <v>60.140152999999998</v>
      </c>
      <c r="AR73">
        <v>10.666848</v>
      </c>
      <c r="AS73">
        <v>11.69759</v>
      </c>
      <c r="AT73">
        <v>19.324021999999999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125.61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2564.1489229999997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329.94106799999997</v>
      </c>
      <c r="L74">
        <v>631.07362699999999</v>
      </c>
      <c r="M74">
        <v>88.8904</v>
      </c>
      <c r="N74">
        <v>114.132375</v>
      </c>
      <c r="O74">
        <v>119.485727</v>
      </c>
      <c r="P74">
        <v>131.88630000000001</v>
      </c>
      <c r="Q74">
        <v>19.861207</v>
      </c>
      <c r="R74">
        <v>40.957315000000001</v>
      </c>
      <c r="S74">
        <v>25.404876000000002</v>
      </c>
      <c r="T74">
        <v>0</v>
      </c>
      <c r="U74">
        <v>404.61557399999998</v>
      </c>
      <c r="V74">
        <v>17.526965000000001</v>
      </c>
      <c r="W74">
        <v>39.880870999999999</v>
      </c>
      <c r="X74">
        <v>95.016108000000003</v>
      </c>
      <c r="Y74">
        <v>0</v>
      </c>
      <c r="Z74">
        <v>0</v>
      </c>
      <c r="AA74">
        <v>27.097079000000001</v>
      </c>
      <c r="AB74">
        <v>12.724893</v>
      </c>
      <c r="AC74">
        <v>0</v>
      </c>
      <c r="AD74">
        <v>17.613633</v>
      </c>
      <c r="AE74">
        <v>15.921867000000001</v>
      </c>
      <c r="AF74">
        <v>8.5740590000000001</v>
      </c>
      <c r="AG74">
        <v>0</v>
      </c>
      <c r="AH74">
        <v>118.948882</v>
      </c>
      <c r="AI74">
        <v>31.595535999999999</v>
      </c>
      <c r="AJ74">
        <v>0</v>
      </c>
      <c r="AK74">
        <v>49.657366000000003</v>
      </c>
      <c r="AL74">
        <v>49.399873999999997</v>
      </c>
      <c r="AM74">
        <v>15.269871</v>
      </c>
      <c r="AN74">
        <v>0.572986</v>
      </c>
      <c r="AO74">
        <v>0</v>
      </c>
      <c r="AP74">
        <v>4.9508089999999996</v>
      </c>
      <c r="AQ74">
        <v>60.140152999999998</v>
      </c>
      <c r="AR74">
        <v>10.666848</v>
      </c>
      <c r="AS74">
        <v>11.69759</v>
      </c>
      <c r="AT74">
        <v>19.324021999999999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125.61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2638.4378810000003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329.94106799999997</v>
      </c>
      <c r="L75">
        <v>631.07362699999999</v>
      </c>
      <c r="M75">
        <v>88.8904</v>
      </c>
      <c r="N75">
        <v>114.132375</v>
      </c>
      <c r="O75">
        <v>119.485727</v>
      </c>
      <c r="P75">
        <v>131.88630000000001</v>
      </c>
      <c r="Q75">
        <v>19.861207</v>
      </c>
      <c r="R75">
        <v>40.957315000000001</v>
      </c>
      <c r="S75">
        <v>25.404876000000002</v>
      </c>
      <c r="T75">
        <v>0</v>
      </c>
      <c r="U75">
        <v>404.61557399999998</v>
      </c>
      <c r="V75">
        <v>17.526965000000001</v>
      </c>
      <c r="W75">
        <v>39.880870999999999</v>
      </c>
      <c r="X75">
        <v>95.016108000000003</v>
      </c>
      <c r="Y75">
        <v>0</v>
      </c>
      <c r="Z75">
        <v>3.1884600000000001</v>
      </c>
      <c r="AA75">
        <v>38.164900000000003</v>
      </c>
      <c r="AB75">
        <v>25.449784999999999</v>
      </c>
      <c r="AC75">
        <v>2.460718</v>
      </c>
      <c r="AD75">
        <v>26.481714</v>
      </c>
      <c r="AE75">
        <v>31.843734000000001</v>
      </c>
      <c r="AF75">
        <v>18.100791000000001</v>
      </c>
      <c r="AG75">
        <v>0</v>
      </c>
      <c r="AH75">
        <v>128.09879599999999</v>
      </c>
      <c r="AI75">
        <v>31.595535999999999</v>
      </c>
      <c r="AJ75">
        <v>0</v>
      </c>
      <c r="AK75">
        <v>49.657366000000003</v>
      </c>
      <c r="AL75">
        <v>37.049905000000003</v>
      </c>
      <c r="AM75">
        <v>15.269871</v>
      </c>
      <c r="AN75">
        <v>0.572986</v>
      </c>
      <c r="AO75">
        <v>0</v>
      </c>
      <c r="AP75">
        <v>4.9508089999999996</v>
      </c>
      <c r="AQ75">
        <v>60.140152999999998</v>
      </c>
      <c r="AR75">
        <v>8.5334780000000006</v>
      </c>
      <c r="AS75">
        <v>11.69759</v>
      </c>
      <c r="AT75">
        <v>19.324021999999999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125.61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2696.8630269999994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329.94106799999997</v>
      </c>
      <c r="L76">
        <v>631.07362699999999</v>
      </c>
      <c r="M76">
        <v>88.8904</v>
      </c>
      <c r="N76">
        <v>114.132375</v>
      </c>
      <c r="O76">
        <v>119.485727</v>
      </c>
      <c r="P76">
        <v>131.88630000000001</v>
      </c>
      <c r="Q76">
        <v>19.861207</v>
      </c>
      <c r="R76">
        <v>40.957315000000001</v>
      </c>
      <c r="S76">
        <v>25.404876000000002</v>
      </c>
      <c r="T76">
        <v>0</v>
      </c>
      <c r="U76">
        <v>404.61557399999998</v>
      </c>
      <c r="V76">
        <v>17.526965000000001</v>
      </c>
      <c r="W76">
        <v>39.880870999999999</v>
      </c>
      <c r="X76">
        <v>95.016108000000003</v>
      </c>
      <c r="Y76">
        <v>0</v>
      </c>
      <c r="Z76">
        <v>18.901191000000001</v>
      </c>
      <c r="AA76">
        <v>40.723475000000001</v>
      </c>
      <c r="AB76">
        <v>38.174678</v>
      </c>
      <c r="AC76">
        <v>18.719912999999998</v>
      </c>
      <c r="AD76">
        <v>35.308951999999998</v>
      </c>
      <c r="AE76">
        <v>47.765599999999999</v>
      </c>
      <c r="AF76">
        <v>28.580196000000001</v>
      </c>
      <c r="AG76">
        <v>0</v>
      </c>
      <c r="AH76">
        <v>135.60172499999999</v>
      </c>
      <c r="AI76">
        <v>31.595535999999999</v>
      </c>
      <c r="AJ76">
        <v>0</v>
      </c>
      <c r="AK76">
        <v>49.657366000000003</v>
      </c>
      <c r="AL76">
        <v>37.049905000000003</v>
      </c>
      <c r="AM76">
        <v>15.269871</v>
      </c>
      <c r="AN76">
        <v>0.572986</v>
      </c>
      <c r="AO76">
        <v>0</v>
      </c>
      <c r="AP76">
        <v>4.9508089999999996</v>
      </c>
      <c r="AQ76">
        <v>60.140152999999998</v>
      </c>
      <c r="AR76">
        <v>8.5334780000000006</v>
      </c>
      <c r="AS76">
        <v>11.69759</v>
      </c>
      <c r="AT76">
        <v>19.324021999999999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122.71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2783.9498589999989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329.94106799999997</v>
      </c>
      <c r="L77">
        <v>631.07362699999999</v>
      </c>
      <c r="M77">
        <v>88.8904</v>
      </c>
      <c r="N77">
        <v>114.132375</v>
      </c>
      <c r="O77">
        <v>119.485727</v>
      </c>
      <c r="P77">
        <v>131.88630000000001</v>
      </c>
      <c r="Q77">
        <v>19.861207</v>
      </c>
      <c r="R77">
        <v>40.957315000000001</v>
      </c>
      <c r="S77">
        <v>25.404876000000002</v>
      </c>
      <c r="T77">
        <v>0</v>
      </c>
      <c r="U77">
        <v>404.61557399999998</v>
      </c>
      <c r="V77">
        <v>17.526965000000001</v>
      </c>
      <c r="W77">
        <v>39.880870999999999</v>
      </c>
      <c r="X77">
        <v>95.016108000000003</v>
      </c>
      <c r="Y77">
        <v>0</v>
      </c>
      <c r="Z77">
        <v>18.901191000000001</v>
      </c>
      <c r="AA77">
        <v>40.723475000000001</v>
      </c>
      <c r="AB77">
        <v>38.174678</v>
      </c>
      <c r="AC77">
        <v>18.719912999999998</v>
      </c>
      <c r="AD77">
        <v>35.308951999999998</v>
      </c>
      <c r="AE77">
        <v>47.765599999999999</v>
      </c>
      <c r="AF77">
        <v>28.580196000000001</v>
      </c>
      <c r="AG77">
        <v>0</v>
      </c>
      <c r="AH77">
        <v>135.60172499999999</v>
      </c>
      <c r="AI77">
        <v>31.595535999999999</v>
      </c>
      <c r="AJ77">
        <v>0</v>
      </c>
      <c r="AK77">
        <v>49.657366000000003</v>
      </c>
      <c r="AL77">
        <v>37.049905000000003</v>
      </c>
      <c r="AM77">
        <v>15.269871</v>
      </c>
      <c r="AN77">
        <v>0.572986</v>
      </c>
      <c r="AO77">
        <v>0</v>
      </c>
      <c r="AP77">
        <v>4.9508089999999996</v>
      </c>
      <c r="AQ77">
        <v>60.140152999999998</v>
      </c>
      <c r="AR77">
        <v>8.5334780000000006</v>
      </c>
      <c r="AS77">
        <v>11.69759</v>
      </c>
      <c r="AT77">
        <v>19.324021999999999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119.81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2781.0498589999988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329.94106799999997</v>
      </c>
      <c r="L78">
        <v>631.07362699999999</v>
      </c>
      <c r="M78">
        <v>88.8904</v>
      </c>
      <c r="N78">
        <v>114.132375</v>
      </c>
      <c r="O78">
        <v>119.485727</v>
      </c>
      <c r="P78">
        <v>131.88630000000001</v>
      </c>
      <c r="Q78">
        <v>19.861207</v>
      </c>
      <c r="R78">
        <v>40.957315000000001</v>
      </c>
      <c r="S78">
        <v>25.404876000000002</v>
      </c>
      <c r="T78">
        <v>0</v>
      </c>
      <c r="U78">
        <v>404.61557399999998</v>
      </c>
      <c r="V78">
        <v>17.526965000000001</v>
      </c>
      <c r="W78">
        <v>39.880870999999999</v>
      </c>
      <c r="X78">
        <v>95.016108000000003</v>
      </c>
      <c r="Y78">
        <v>0</v>
      </c>
      <c r="Z78">
        <v>18.901191000000001</v>
      </c>
      <c r="AA78">
        <v>40.723475000000001</v>
      </c>
      <c r="AB78">
        <v>38.174678</v>
      </c>
      <c r="AC78">
        <v>9.3507289999999994</v>
      </c>
      <c r="AD78">
        <v>35.308951999999998</v>
      </c>
      <c r="AE78">
        <v>47.765599999999999</v>
      </c>
      <c r="AF78">
        <v>28.580196000000001</v>
      </c>
      <c r="AG78">
        <v>0</v>
      </c>
      <c r="AH78">
        <v>135.60172499999999</v>
      </c>
      <c r="AI78">
        <v>15.797768</v>
      </c>
      <c r="AJ78">
        <v>0</v>
      </c>
      <c r="AK78">
        <v>49.657366000000003</v>
      </c>
      <c r="AL78">
        <v>37.049905000000003</v>
      </c>
      <c r="AM78">
        <v>15.269871</v>
      </c>
      <c r="AN78">
        <v>0.572986</v>
      </c>
      <c r="AO78">
        <v>0</v>
      </c>
      <c r="AP78">
        <v>4.9508089999999996</v>
      </c>
      <c r="AQ78">
        <v>60.140152999999998</v>
      </c>
      <c r="AR78">
        <v>8.5334780000000006</v>
      </c>
      <c r="AS78">
        <v>11.69759</v>
      </c>
      <c r="AT78">
        <v>19.324021999999999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116.91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2752.9829069999987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329.94106799999997</v>
      </c>
      <c r="L79">
        <v>631.07362699999999</v>
      </c>
      <c r="M79">
        <v>88.8904</v>
      </c>
      <c r="N79">
        <v>114.132375</v>
      </c>
      <c r="O79">
        <v>119.485727</v>
      </c>
      <c r="P79">
        <v>131.88630000000001</v>
      </c>
      <c r="Q79">
        <v>19.861207</v>
      </c>
      <c r="R79">
        <v>40.957315000000001</v>
      </c>
      <c r="S79">
        <v>25.404876000000002</v>
      </c>
      <c r="T79">
        <v>0</v>
      </c>
      <c r="U79">
        <v>404.61557399999998</v>
      </c>
      <c r="V79">
        <v>17.526965000000001</v>
      </c>
      <c r="W79">
        <v>43.691564</v>
      </c>
      <c r="X79">
        <v>95.016108000000003</v>
      </c>
      <c r="Y79">
        <v>0</v>
      </c>
      <c r="Z79">
        <v>18.901191000000001</v>
      </c>
      <c r="AA79">
        <v>27.097079000000001</v>
      </c>
      <c r="AB79">
        <v>38.174678</v>
      </c>
      <c r="AC79">
        <v>9.3507289999999994</v>
      </c>
      <c r="AD79">
        <v>35.308951999999998</v>
      </c>
      <c r="AE79">
        <v>47.765599999999999</v>
      </c>
      <c r="AF79">
        <v>28.580196000000001</v>
      </c>
      <c r="AG79">
        <v>0</v>
      </c>
      <c r="AH79">
        <v>135.60172499999999</v>
      </c>
      <c r="AI79">
        <v>15.797768</v>
      </c>
      <c r="AJ79">
        <v>0</v>
      </c>
      <c r="AK79">
        <v>49.657366000000003</v>
      </c>
      <c r="AL79">
        <v>37.049905000000003</v>
      </c>
      <c r="AM79">
        <v>15.269871</v>
      </c>
      <c r="AN79">
        <v>0.572986</v>
      </c>
      <c r="AO79">
        <v>0</v>
      </c>
      <c r="AP79">
        <v>4.9508089999999996</v>
      </c>
      <c r="AQ79">
        <v>60.140152999999998</v>
      </c>
      <c r="AR79">
        <v>11.733533</v>
      </c>
      <c r="AS79">
        <v>11.69759</v>
      </c>
      <c r="AT79">
        <v>19.324021999999999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113.05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2742.5072589999995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329.94106799999997</v>
      </c>
      <c r="L80">
        <v>631.07362699999999</v>
      </c>
      <c r="M80">
        <v>88.8904</v>
      </c>
      <c r="N80">
        <v>114.132375</v>
      </c>
      <c r="O80">
        <v>119.485727</v>
      </c>
      <c r="P80">
        <v>131.88630000000001</v>
      </c>
      <c r="Q80">
        <v>19.861207</v>
      </c>
      <c r="R80">
        <v>40.957315000000001</v>
      </c>
      <c r="S80">
        <v>25.404876000000002</v>
      </c>
      <c r="T80">
        <v>0</v>
      </c>
      <c r="U80">
        <v>404.61557399999998</v>
      </c>
      <c r="V80">
        <v>17.526965000000001</v>
      </c>
      <c r="W80">
        <v>43.691564</v>
      </c>
      <c r="X80">
        <v>95.016108000000003</v>
      </c>
      <c r="Y80">
        <v>0</v>
      </c>
      <c r="Z80">
        <v>18.901191000000001</v>
      </c>
      <c r="AA80">
        <v>27.097079000000001</v>
      </c>
      <c r="AB80">
        <v>38.174678</v>
      </c>
      <c r="AC80">
        <v>9.3507289999999994</v>
      </c>
      <c r="AD80">
        <v>35.308951999999998</v>
      </c>
      <c r="AE80">
        <v>47.765599999999999</v>
      </c>
      <c r="AF80">
        <v>28.580196000000001</v>
      </c>
      <c r="AG80">
        <v>0</v>
      </c>
      <c r="AH80">
        <v>135.60172499999999</v>
      </c>
      <c r="AI80">
        <v>3.689918</v>
      </c>
      <c r="AJ80">
        <v>0</v>
      </c>
      <c r="AK80">
        <v>49.657366000000003</v>
      </c>
      <c r="AL80">
        <v>37.049905000000003</v>
      </c>
      <c r="AM80">
        <v>15.269871</v>
      </c>
      <c r="AN80">
        <v>0.572986</v>
      </c>
      <c r="AO80">
        <v>0</v>
      </c>
      <c r="AP80">
        <v>4.9508089999999996</v>
      </c>
      <c r="AQ80">
        <v>60.140152999999998</v>
      </c>
      <c r="AR80">
        <v>11.733533</v>
      </c>
      <c r="AS80">
        <v>11.69759</v>
      </c>
      <c r="AT80">
        <v>19.324021999999999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111.11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2728.4594089999996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297.03391299999998</v>
      </c>
      <c r="L81">
        <v>592.758869</v>
      </c>
      <c r="M81">
        <v>88.8904</v>
      </c>
      <c r="N81">
        <v>114.132375</v>
      </c>
      <c r="O81">
        <v>119.485727</v>
      </c>
      <c r="P81">
        <v>131.88630000000001</v>
      </c>
      <c r="Q81">
        <v>17.638698999999999</v>
      </c>
      <c r="R81">
        <v>33.831761999999998</v>
      </c>
      <c r="S81">
        <v>22.254511000000001</v>
      </c>
      <c r="T81">
        <v>0</v>
      </c>
      <c r="U81">
        <v>404.61557399999998</v>
      </c>
      <c r="V81">
        <v>13.075101999999999</v>
      </c>
      <c r="W81">
        <v>43.691564</v>
      </c>
      <c r="X81">
        <v>95.016108000000003</v>
      </c>
      <c r="Y81">
        <v>0</v>
      </c>
      <c r="Z81">
        <v>6.3003970000000002</v>
      </c>
      <c r="AA81">
        <v>25.188834</v>
      </c>
      <c r="AB81">
        <v>38.174678</v>
      </c>
      <c r="AC81">
        <v>9.3507289999999994</v>
      </c>
      <c r="AD81">
        <v>35.308951999999998</v>
      </c>
      <c r="AE81">
        <v>47.765599999999999</v>
      </c>
      <c r="AF81">
        <v>28.580196000000001</v>
      </c>
      <c r="AG81">
        <v>0</v>
      </c>
      <c r="AH81">
        <v>118.948882</v>
      </c>
      <c r="AI81">
        <v>0</v>
      </c>
      <c r="AJ81">
        <v>0</v>
      </c>
      <c r="AK81">
        <v>49.657366000000003</v>
      </c>
      <c r="AL81">
        <v>37.049905000000003</v>
      </c>
      <c r="AM81">
        <v>15.269871</v>
      </c>
      <c r="AN81">
        <v>0.572986</v>
      </c>
      <c r="AO81">
        <v>0</v>
      </c>
      <c r="AP81">
        <v>4.9508089999999996</v>
      </c>
      <c r="AQ81">
        <v>60.140152999999998</v>
      </c>
      <c r="AR81">
        <v>48.000816</v>
      </c>
      <c r="AS81">
        <v>11.69759</v>
      </c>
      <c r="AT81">
        <v>19.324021999999999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108.21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2638.80269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289.36066799999998</v>
      </c>
      <c r="L82">
        <v>592.758869</v>
      </c>
      <c r="M82">
        <v>88.8904</v>
      </c>
      <c r="N82">
        <v>114.132375</v>
      </c>
      <c r="O82">
        <v>119.485727</v>
      </c>
      <c r="P82">
        <v>131.88630000000001</v>
      </c>
      <c r="Q82">
        <v>12.642206</v>
      </c>
      <c r="R82">
        <v>21.609352999999999</v>
      </c>
      <c r="S82">
        <v>16.466263999999999</v>
      </c>
      <c r="T82">
        <v>0</v>
      </c>
      <c r="U82">
        <v>404.61557399999998</v>
      </c>
      <c r="V82">
        <v>13.075101999999999</v>
      </c>
      <c r="W82">
        <v>43.691564</v>
      </c>
      <c r="X82">
        <v>95.016108000000003</v>
      </c>
      <c r="Y82">
        <v>0</v>
      </c>
      <c r="Z82">
        <v>0</v>
      </c>
      <c r="AA82">
        <v>13.510375</v>
      </c>
      <c r="AB82">
        <v>25.449784999999999</v>
      </c>
      <c r="AC82">
        <v>0</v>
      </c>
      <c r="AD82">
        <v>26.420449000000001</v>
      </c>
      <c r="AE82">
        <v>47.765599999999999</v>
      </c>
      <c r="AF82">
        <v>18.100791000000001</v>
      </c>
      <c r="AG82">
        <v>0</v>
      </c>
      <c r="AH82">
        <v>105.224011</v>
      </c>
      <c r="AI82">
        <v>0</v>
      </c>
      <c r="AJ82">
        <v>0</v>
      </c>
      <c r="AK82">
        <v>49.657366000000003</v>
      </c>
      <c r="AL82">
        <v>37.049905000000003</v>
      </c>
      <c r="AM82">
        <v>15.269871</v>
      </c>
      <c r="AN82">
        <v>0.572986</v>
      </c>
      <c r="AO82">
        <v>0</v>
      </c>
      <c r="AP82">
        <v>4.9508089999999996</v>
      </c>
      <c r="AQ82">
        <v>60.140152999999998</v>
      </c>
      <c r="AR82">
        <v>48.000816</v>
      </c>
      <c r="AS82">
        <v>11.69759</v>
      </c>
      <c r="AT82">
        <v>19.324021999999999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105.32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2532.0850389999996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289.36066799999998</v>
      </c>
      <c r="L83">
        <v>592.758869</v>
      </c>
      <c r="M83">
        <v>88.8904</v>
      </c>
      <c r="N83">
        <v>114.132375</v>
      </c>
      <c r="O83">
        <v>119.485727</v>
      </c>
      <c r="P83">
        <v>131.88630000000001</v>
      </c>
      <c r="Q83">
        <v>5.0625590000000003</v>
      </c>
      <c r="R83">
        <v>21.609352999999999</v>
      </c>
      <c r="S83">
        <v>14.396380000000001</v>
      </c>
      <c r="T83">
        <v>0</v>
      </c>
      <c r="U83">
        <v>404.61557399999998</v>
      </c>
      <c r="V83">
        <v>13.075101999999999</v>
      </c>
      <c r="W83">
        <v>43.318707000000003</v>
      </c>
      <c r="X83">
        <v>95.016108000000003</v>
      </c>
      <c r="Y83">
        <v>0</v>
      </c>
      <c r="Z83">
        <v>0</v>
      </c>
      <c r="AA83">
        <v>13.510375</v>
      </c>
      <c r="AB83">
        <v>12.621857</v>
      </c>
      <c r="AC83">
        <v>0</v>
      </c>
      <c r="AD83">
        <v>17.613633</v>
      </c>
      <c r="AE83">
        <v>31.843734000000001</v>
      </c>
      <c r="AF83">
        <v>9.5267320000000009</v>
      </c>
      <c r="AG83">
        <v>0</v>
      </c>
      <c r="AH83">
        <v>82.349226000000002</v>
      </c>
      <c r="AI83">
        <v>0</v>
      </c>
      <c r="AJ83">
        <v>0</v>
      </c>
      <c r="AK83">
        <v>49.657366000000003</v>
      </c>
      <c r="AL83">
        <v>37.049905000000003</v>
      </c>
      <c r="AM83">
        <v>15.269871</v>
      </c>
      <c r="AN83">
        <v>0.572986</v>
      </c>
      <c r="AO83">
        <v>0</v>
      </c>
      <c r="AP83">
        <v>4.9508089999999996</v>
      </c>
      <c r="AQ83">
        <v>30.070076</v>
      </c>
      <c r="AR83">
        <v>8.5334780000000006</v>
      </c>
      <c r="AS83">
        <v>11.69759</v>
      </c>
      <c r="AT83">
        <v>19.324021999999999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101.45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2379.649781999999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289.36066799999998</v>
      </c>
      <c r="L84">
        <v>592.758869</v>
      </c>
      <c r="M84">
        <v>88.8904</v>
      </c>
      <c r="N84">
        <v>114.132375</v>
      </c>
      <c r="O84">
        <v>119.485727</v>
      </c>
      <c r="P84">
        <v>131.88630000000001</v>
      </c>
      <c r="Q84">
        <v>4.7633660000000004</v>
      </c>
      <c r="R84">
        <v>21.609352999999999</v>
      </c>
      <c r="S84">
        <v>14.396380000000001</v>
      </c>
      <c r="T84">
        <v>0</v>
      </c>
      <c r="U84">
        <v>404.61557399999998</v>
      </c>
      <c r="V84">
        <v>13.075101999999999</v>
      </c>
      <c r="W84">
        <v>43.318707000000003</v>
      </c>
      <c r="X84">
        <v>95.016108000000003</v>
      </c>
      <c r="Y84">
        <v>0</v>
      </c>
      <c r="Z84">
        <v>0</v>
      </c>
      <c r="AA84">
        <v>6.7933519999999996</v>
      </c>
      <c r="AB84">
        <v>12.621857</v>
      </c>
      <c r="AC84">
        <v>0</v>
      </c>
      <c r="AD84">
        <v>8.8068159999999995</v>
      </c>
      <c r="AE84">
        <v>15.921867000000001</v>
      </c>
      <c r="AF84">
        <v>8.5740590000000001</v>
      </c>
      <c r="AG84">
        <v>0</v>
      </c>
      <c r="AH84">
        <v>58.559449999999998</v>
      </c>
      <c r="AI84">
        <v>0</v>
      </c>
      <c r="AJ84">
        <v>0</v>
      </c>
      <c r="AK84">
        <v>49.657366000000003</v>
      </c>
      <c r="AL84">
        <v>24.699936999999998</v>
      </c>
      <c r="AM84">
        <v>15.269871</v>
      </c>
      <c r="AN84">
        <v>0.572986</v>
      </c>
      <c r="AO84">
        <v>0</v>
      </c>
      <c r="AP84">
        <v>4.9508089999999996</v>
      </c>
      <c r="AQ84">
        <v>30.070076</v>
      </c>
      <c r="AR84">
        <v>6.4001089999999996</v>
      </c>
      <c r="AS84">
        <v>11.69759</v>
      </c>
      <c r="AT84">
        <v>19.324021999999999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98.55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2305.7790959999998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251.71894700000001</v>
      </c>
      <c r="L85">
        <v>592.758869</v>
      </c>
      <c r="M85">
        <v>88.8904</v>
      </c>
      <c r="N85">
        <v>114.132375</v>
      </c>
      <c r="O85">
        <v>119.485727</v>
      </c>
      <c r="P85">
        <v>131.88630000000001</v>
      </c>
      <c r="Q85">
        <v>4.7633660000000004</v>
      </c>
      <c r="R85">
        <v>21.609352999999999</v>
      </c>
      <c r="S85">
        <v>14.396380000000001</v>
      </c>
      <c r="T85">
        <v>0</v>
      </c>
      <c r="U85">
        <v>404.61557399999998</v>
      </c>
      <c r="V85">
        <v>13.075101999999999</v>
      </c>
      <c r="W85">
        <v>43.691564</v>
      </c>
      <c r="X85">
        <v>95.016108000000003</v>
      </c>
      <c r="Y85">
        <v>0</v>
      </c>
      <c r="Z85">
        <v>0</v>
      </c>
      <c r="AA85">
        <v>0</v>
      </c>
      <c r="AB85">
        <v>12.621857</v>
      </c>
      <c r="AC85">
        <v>0</v>
      </c>
      <c r="AD85">
        <v>8.8068159999999995</v>
      </c>
      <c r="AE85">
        <v>15.921867000000001</v>
      </c>
      <c r="AF85">
        <v>8.5740590000000001</v>
      </c>
      <c r="AG85">
        <v>0</v>
      </c>
      <c r="AH85">
        <v>45.200575000000001</v>
      </c>
      <c r="AI85">
        <v>0</v>
      </c>
      <c r="AJ85">
        <v>0</v>
      </c>
      <c r="AK85">
        <v>49.657366000000003</v>
      </c>
      <c r="AL85">
        <v>24.699936999999998</v>
      </c>
      <c r="AM85">
        <v>15.269871</v>
      </c>
      <c r="AN85">
        <v>0.572986</v>
      </c>
      <c r="AO85">
        <v>0</v>
      </c>
      <c r="AP85">
        <v>5.5696599999999998</v>
      </c>
      <c r="AQ85">
        <v>30.070076</v>
      </c>
      <c r="AR85">
        <v>6.4001089999999996</v>
      </c>
      <c r="AS85">
        <v>10.397857999999999</v>
      </c>
      <c r="AT85">
        <v>19.324021999999999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95.65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2244.7771239999997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242.39001400000001</v>
      </c>
      <c r="L86">
        <v>526.57899999999995</v>
      </c>
      <c r="M86">
        <v>88.8904</v>
      </c>
      <c r="N86">
        <v>114.132375</v>
      </c>
      <c r="O86">
        <v>119.485727</v>
      </c>
      <c r="P86">
        <v>131.88630000000001</v>
      </c>
      <c r="Q86">
        <v>4.7633660000000004</v>
      </c>
      <c r="R86">
        <v>21.609352999999999</v>
      </c>
      <c r="S86">
        <v>14.396380000000001</v>
      </c>
      <c r="T86">
        <v>0</v>
      </c>
      <c r="U86">
        <v>404.61557399999998</v>
      </c>
      <c r="V86">
        <v>13.075101999999999</v>
      </c>
      <c r="W86">
        <v>43.691564</v>
      </c>
      <c r="X86">
        <v>95.016108000000003</v>
      </c>
      <c r="Y86">
        <v>0</v>
      </c>
      <c r="Z86">
        <v>0</v>
      </c>
      <c r="AA86">
        <v>0</v>
      </c>
      <c r="AB86">
        <v>12.621857</v>
      </c>
      <c r="AC86">
        <v>0</v>
      </c>
      <c r="AD86">
        <v>0</v>
      </c>
      <c r="AE86">
        <v>15.921867000000001</v>
      </c>
      <c r="AF86">
        <v>8.5740590000000001</v>
      </c>
      <c r="AG86">
        <v>0</v>
      </c>
      <c r="AH86">
        <v>45.200575000000001</v>
      </c>
      <c r="AI86">
        <v>0</v>
      </c>
      <c r="AJ86">
        <v>0</v>
      </c>
      <c r="AK86">
        <v>49.657366000000003</v>
      </c>
      <c r="AL86">
        <v>24.699936999999998</v>
      </c>
      <c r="AM86">
        <v>15.269871</v>
      </c>
      <c r="AN86">
        <v>0.572986</v>
      </c>
      <c r="AO86">
        <v>0</v>
      </c>
      <c r="AP86">
        <v>5.5696599999999998</v>
      </c>
      <c r="AQ86">
        <v>30.070076</v>
      </c>
      <c r="AR86">
        <v>6.4001089999999996</v>
      </c>
      <c r="AS86">
        <v>10.397857999999999</v>
      </c>
      <c r="AT86">
        <v>19.324021999999999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91.79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2156.601506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242.39001400000001</v>
      </c>
      <c r="L87">
        <v>458.94499999999999</v>
      </c>
      <c r="M87">
        <v>88.8904</v>
      </c>
      <c r="N87">
        <v>114.132375</v>
      </c>
      <c r="O87">
        <v>119.485727</v>
      </c>
      <c r="P87">
        <v>131.88630000000001</v>
      </c>
      <c r="Q87">
        <v>4.7633660000000004</v>
      </c>
      <c r="R87">
        <v>21.609352999999999</v>
      </c>
      <c r="S87">
        <v>6.6667800000000002</v>
      </c>
      <c r="T87">
        <v>0</v>
      </c>
      <c r="U87">
        <v>404.61557399999998</v>
      </c>
      <c r="V87">
        <v>13.075101999999999</v>
      </c>
      <c r="W87">
        <v>43.691564</v>
      </c>
      <c r="X87">
        <v>95.016108000000003</v>
      </c>
      <c r="Y87">
        <v>0</v>
      </c>
      <c r="Z87">
        <v>0</v>
      </c>
      <c r="AA87">
        <v>0</v>
      </c>
      <c r="AB87">
        <v>12.621857</v>
      </c>
      <c r="AC87">
        <v>0</v>
      </c>
      <c r="AD87">
        <v>0</v>
      </c>
      <c r="AE87">
        <v>15.921867000000001</v>
      </c>
      <c r="AF87">
        <v>8.5740590000000001</v>
      </c>
      <c r="AG87">
        <v>0</v>
      </c>
      <c r="AH87">
        <v>45.200575000000001</v>
      </c>
      <c r="AI87">
        <v>0</v>
      </c>
      <c r="AJ87">
        <v>0</v>
      </c>
      <c r="AK87">
        <v>49.657366000000003</v>
      </c>
      <c r="AL87">
        <v>24.699936999999998</v>
      </c>
      <c r="AM87">
        <v>15.269871</v>
      </c>
      <c r="AN87">
        <v>0.572986</v>
      </c>
      <c r="AO87">
        <v>0</v>
      </c>
      <c r="AP87">
        <v>5.5696599999999998</v>
      </c>
      <c r="AQ87">
        <v>30.070076</v>
      </c>
      <c r="AR87">
        <v>8.5334780000000006</v>
      </c>
      <c r="AS87">
        <v>10.397857999999999</v>
      </c>
      <c r="AT87">
        <v>19.324021999999999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88.89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2080.4712750000003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242.39001400000001</v>
      </c>
      <c r="L88">
        <v>391.31099999999998</v>
      </c>
      <c r="M88">
        <v>88.8904</v>
      </c>
      <c r="N88">
        <v>114.132375</v>
      </c>
      <c r="O88">
        <v>119.485727</v>
      </c>
      <c r="P88">
        <v>131.88630000000001</v>
      </c>
      <c r="Q88">
        <v>4.7633660000000004</v>
      </c>
      <c r="R88">
        <v>21.609352999999999</v>
      </c>
      <c r="S88">
        <v>6.6667800000000002</v>
      </c>
      <c r="T88">
        <v>0</v>
      </c>
      <c r="U88">
        <v>404.61557399999998</v>
      </c>
      <c r="V88">
        <v>13.075101999999999</v>
      </c>
      <c r="W88">
        <v>43.691564</v>
      </c>
      <c r="X88">
        <v>95.016108000000003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15.921867000000001</v>
      </c>
      <c r="AF88">
        <v>8.5740590000000001</v>
      </c>
      <c r="AG88">
        <v>0</v>
      </c>
      <c r="AH88">
        <v>21.959793999999999</v>
      </c>
      <c r="AI88">
        <v>0</v>
      </c>
      <c r="AJ88">
        <v>0</v>
      </c>
      <c r="AK88">
        <v>49.657366000000003</v>
      </c>
      <c r="AL88">
        <v>24.699936999999998</v>
      </c>
      <c r="AM88">
        <v>15.269871</v>
      </c>
      <c r="AN88">
        <v>0.572986</v>
      </c>
      <c r="AO88">
        <v>0</v>
      </c>
      <c r="AP88">
        <v>5.5696599999999998</v>
      </c>
      <c r="AQ88">
        <v>30.070076</v>
      </c>
      <c r="AR88">
        <v>8.5334780000000006</v>
      </c>
      <c r="AS88">
        <v>10.397857999999999</v>
      </c>
      <c r="AT88">
        <v>19.324021999999999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87.92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1976.0046370000002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242.39001400000001</v>
      </c>
      <c r="L89">
        <v>341.0686</v>
      </c>
      <c r="M89">
        <v>88.8904</v>
      </c>
      <c r="N89">
        <v>114.132375</v>
      </c>
      <c r="O89">
        <v>119.485727</v>
      </c>
      <c r="P89">
        <v>131.88630000000001</v>
      </c>
      <c r="Q89">
        <v>4.7633660000000004</v>
      </c>
      <c r="R89">
        <v>21.609352999999999</v>
      </c>
      <c r="S89">
        <v>6.6667800000000002</v>
      </c>
      <c r="T89">
        <v>0</v>
      </c>
      <c r="U89">
        <v>404.61557399999998</v>
      </c>
      <c r="V89">
        <v>13.075101999999999</v>
      </c>
      <c r="W89">
        <v>43.691564</v>
      </c>
      <c r="X89">
        <v>95.016108000000003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15.921867000000001</v>
      </c>
      <c r="AF89">
        <v>8.5740590000000001</v>
      </c>
      <c r="AG89">
        <v>0</v>
      </c>
      <c r="AH89">
        <v>21.959793999999999</v>
      </c>
      <c r="AI89">
        <v>0</v>
      </c>
      <c r="AJ89">
        <v>0</v>
      </c>
      <c r="AK89">
        <v>49.657366000000003</v>
      </c>
      <c r="AL89">
        <v>24.699936999999998</v>
      </c>
      <c r="AM89">
        <v>5.1002609999999997</v>
      </c>
      <c r="AN89">
        <v>0.572986</v>
      </c>
      <c r="AO89">
        <v>0</v>
      </c>
      <c r="AP89">
        <v>5.5696599999999998</v>
      </c>
      <c r="AQ89">
        <v>30.070076</v>
      </c>
      <c r="AR89">
        <v>8.5334780000000006</v>
      </c>
      <c r="AS89">
        <v>10.397857999999999</v>
      </c>
      <c r="AT89">
        <v>19.324021999999999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85.03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1912.7026270000001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242.39001400000001</v>
      </c>
      <c r="L90">
        <v>341.0686</v>
      </c>
      <c r="M90">
        <v>88.8904</v>
      </c>
      <c r="N90">
        <v>114.132375</v>
      </c>
      <c r="O90">
        <v>119.485727</v>
      </c>
      <c r="P90">
        <v>131.88630000000001</v>
      </c>
      <c r="Q90">
        <v>4.7633660000000004</v>
      </c>
      <c r="R90">
        <v>21.609352999999999</v>
      </c>
      <c r="S90">
        <v>6.6667800000000002</v>
      </c>
      <c r="T90">
        <v>0</v>
      </c>
      <c r="U90">
        <v>404.61557399999998</v>
      </c>
      <c r="V90">
        <v>13.075101999999999</v>
      </c>
      <c r="W90">
        <v>43.691564</v>
      </c>
      <c r="X90">
        <v>95.016108000000003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15.921867000000001</v>
      </c>
      <c r="AF90">
        <v>8.5740590000000001</v>
      </c>
      <c r="AG90">
        <v>0</v>
      </c>
      <c r="AH90">
        <v>21.959793999999999</v>
      </c>
      <c r="AI90">
        <v>0</v>
      </c>
      <c r="AJ90">
        <v>0</v>
      </c>
      <c r="AK90">
        <v>49.657366000000003</v>
      </c>
      <c r="AL90">
        <v>24.699936999999998</v>
      </c>
      <c r="AM90">
        <v>5.1002609999999997</v>
      </c>
      <c r="AN90">
        <v>0.572986</v>
      </c>
      <c r="AO90">
        <v>0</v>
      </c>
      <c r="AP90">
        <v>5.5696599999999998</v>
      </c>
      <c r="AQ90">
        <v>30.070076</v>
      </c>
      <c r="AR90">
        <v>8.5334780000000006</v>
      </c>
      <c r="AS90">
        <v>10.397857999999999</v>
      </c>
      <c r="AT90">
        <v>19.324021999999999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84.06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1911.7326270000001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242.39001400000001</v>
      </c>
      <c r="L91">
        <v>341.0686</v>
      </c>
      <c r="M91">
        <v>88.8904</v>
      </c>
      <c r="N91">
        <v>114.132375</v>
      </c>
      <c r="O91">
        <v>119.485727</v>
      </c>
      <c r="P91">
        <v>131.88630000000001</v>
      </c>
      <c r="Q91">
        <v>4.7633660000000004</v>
      </c>
      <c r="R91">
        <v>21.609352999999999</v>
      </c>
      <c r="S91">
        <v>6.6667800000000002</v>
      </c>
      <c r="T91">
        <v>0</v>
      </c>
      <c r="U91">
        <v>404.61557399999998</v>
      </c>
      <c r="V91">
        <v>13.075101999999999</v>
      </c>
      <c r="W91">
        <v>37.424886999999998</v>
      </c>
      <c r="X91">
        <v>95.016108000000003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15.921867000000001</v>
      </c>
      <c r="AF91">
        <v>8.5740590000000001</v>
      </c>
      <c r="AG91">
        <v>0</v>
      </c>
      <c r="AH91">
        <v>21.959793999999999</v>
      </c>
      <c r="AI91">
        <v>0</v>
      </c>
      <c r="AJ91">
        <v>0</v>
      </c>
      <c r="AK91">
        <v>49.657366000000003</v>
      </c>
      <c r="AL91">
        <v>12.349968000000001</v>
      </c>
      <c r="AM91">
        <v>0</v>
      </c>
      <c r="AN91">
        <v>0.572986</v>
      </c>
      <c r="AO91">
        <v>0</v>
      </c>
      <c r="AP91">
        <v>4.9508089999999996</v>
      </c>
      <c r="AQ91">
        <v>30.070076</v>
      </c>
      <c r="AR91">
        <v>10.666848</v>
      </c>
      <c r="AS91">
        <v>9.0981260000000006</v>
      </c>
      <c r="AT91">
        <v>19.324021999999999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80.19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1884.3605069999999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242.39001400000001</v>
      </c>
      <c r="L92">
        <v>341.0686</v>
      </c>
      <c r="M92">
        <v>88.8904</v>
      </c>
      <c r="N92">
        <v>114.132375</v>
      </c>
      <c r="O92">
        <v>119.485727</v>
      </c>
      <c r="P92">
        <v>131.88630000000001</v>
      </c>
      <c r="Q92">
        <v>4.7633660000000004</v>
      </c>
      <c r="R92">
        <v>21.609352999999999</v>
      </c>
      <c r="S92">
        <v>6.6667800000000002</v>
      </c>
      <c r="T92">
        <v>0</v>
      </c>
      <c r="U92">
        <v>404.61557399999998</v>
      </c>
      <c r="V92">
        <v>13.075101999999999</v>
      </c>
      <c r="W92">
        <v>37.424886999999998</v>
      </c>
      <c r="X92">
        <v>95.016108000000003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15.921867000000001</v>
      </c>
      <c r="AF92">
        <v>8.5740590000000001</v>
      </c>
      <c r="AG92">
        <v>0</v>
      </c>
      <c r="AH92">
        <v>21.959793999999999</v>
      </c>
      <c r="AI92">
        <v>0</v>
      </c>
      <c r="AJ92">
        <v>0</v>
      </c>
      <c r="AK92">
        <v>49.657366000000003</v>
      </c>
      <c r="AL92">
        <v>12.349968000000001</v>
      </c>
      <c r="AM92">
        <v>0</v>
      </c>
      <c r="AN92">
        <v>0.572986</v>
      </c>
      <c r="AO92">
        <v>0</v>
      </c>
      <c r="AP92">
        <v>4.9508089999999996</v>
      </c>
      <c r="AQ92">
        <v>30.070076</v>
      </c>
      <c r="AR92">
        <v>10.666848</v>
      </c>
      <c r="AS92">
        <v>9.0981260000000006</v>
      </c>
      <c r="AT92">
        <v>19.324021999999999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78.260000000000005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1882.4305069999998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242.39001400000001</v>
      </c>
      <c r="L93">
        <v>341.0686</v>
      </c>
      <c r="M93">
        <v>88.8904</v>
      </c>
      <c r="N93">
        <v>114.132375</v>
      </c>
      <c r="O93">
        <v>119.485727</v>
      </c>
      <c r="P93">
        <v>131.88630000000001</v>
      </c>
      <c r="Q93">
        <v>4.7633660000000004</v>
      </c>
      <c r="R93">
        <v>21.609352999999999</v>
      </c>
      <c r="S93">
        <v>6.6667800000000002</v>
      </c>
      <c r="T93">
        <v>0</v>
      </c>
      <c r="U93">
        <v>404.61557399999998</v>
      </c>
      <c r="V93">
        <v>13.075101999999999</v>
      </c>
      <c r="W93">
        <v>37.424886999999998</v>
      </c>
      <c r="X93">
        <v>95.016108000000003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15.921867000000001</v>
      </c>
      <c r="AF93">
        <v>8.5740590000000001</v>
      </c>
      <c r="AG93">
        <v>0</v>
      </c>
      <c r="AH93">
        <v>21.959793999999999</v>
      </c>
      <c r="AI93">
        <v>0</v>
      </c>
      <c r="AJ93">
        <v>0</v>
      </c>
      <c r="AK93">
        <v>49.657366000000003</v>
      </c>
      <c r="AL93">
        <v>2.8068110000000002</v>
      </c>
      <c r="AM93">
        <v>0</v>
      </c>
      <c r="AN93">
        <v>0.572986</v>
      </c>
      <c r="AO93">
        <v>0</v>
      </c>
      <c r="AP93">
        <v>5.5696599999999998</v>
      </c>
      <c r="AQ93">
        <v>30.070076</v>
      </c>
      <c r="AR93">
        <v>10.666848</v>
      </c>
      <c r="AS93">
        <v>9.0981260000000006</v>
      </c>
      <c r="AT93">
        <v>19.324021999999999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76.33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1871.5762009999999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237.86877799999999</v>
      </c>
      <c r="L94">
        <v>341.0686</v>
      </c>
      <c r="M94">
        <v>88.8904</v>
      </c>
      <c r="N94">
        <v>114.132375</v>
      </c>
      <c r="O94">
        <v>119.485727</v>
      </c>
      <c r="P94">
        <v>131.88630000000001</v>
      </c>
      <c r="Q94">
        <v>4.7633660000000004</v>
      </c>
      <c r="R94">
        <v>21.609352999999999</v>
      </c>
      <c r="S94">
        <v>6.6667800000000002</v>
      </c>
      <c r="T94">
        <v>0</v>
      </c>
      <c r="U94">
        <v>404.61557399999998</v>
      </c>
      <c r="V94">
        <v>13.075101999999999</v>
      </c>
      <c r="W94">
        <v>37.424886999999998</v>
      </c>
      <c r="X94">
        <v>95.016108000000003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15.921867000000001</v>
      </c>
      <c r="AF94">
        <v>8.5740590000000001</v>
      </c>
      <c r="AG94">
        <v>0</v>
      </c>
      <c r="AH94">
        <v>0</v>
      </c>
      <c r="AI94">
        <v>0</v>
      </c>
      <c r="AJ94">
        <v>0</v>
      </c>
      <c r="AK94">
        <v>49.657366000000003</v>
      </c>
      <c r="AL94">
        <v>2.8068110000000002</v>
      </c>
      <c r="AM94">
        <v>0</v>
      </c>
      <c r="AN94">
        <v>0.572986</v>
      </c>
      <c r="AO94">
        <v>0</v>
      </c>
      <c r="AP94">
        <v>5.5696599999999998</v>
      </c>
      <c r="AQ94">
        <v>30.070076</v>
      </c>
      <c r="AR94">
        <v>10.666848</v>
      </c>
      <c r="AS94">
        <v>9.0981260000000006</v>
      </c>
      <c r="AT94">
        <v>19.324021999999999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74.400000000000006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1843.1651709999999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237.86877799999999</v>
      </c>
      <c r="L95">
        <v>341.0686</v>
      </c>
      <c r="M95">
        <v>88.8904</v>
      </c>
      <c r="N95">
        <v>114.132375</v>
      </c>
      <c r="O95">
        <v>119.485727</v>
      </c>
      <c r="P95">
        <v>131.88630000000001</v>
      </c>
      <c r="Q95">
        <v>4.7633660000000004</v>
      </c>
      <c r="R95">
        <v>9.0436320000000006</v>
      </c>
      <c r="S95">
        <v>6.6667800000000002</v>
      </c>
      <c r="T95">
        <v>0</v>
      </c>
      <c r="U95">
        <v>404.61557399999998</v>
      </c>
      <c r="V95">
        <v>7.6978119999999999</v>
      </c>
      <c r="W95">
        <v>37.424886999999998</v>
      </c>
      <c r="X95">
        <v>95.016108000000003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15.921867000000001</v>
      </c>
      <c r="AF95">
        <v>8.5740590000000001</v>
      </c>
      <c r="AG95">
        <v>0</v>
      </c>
      <c r="AH95">
        <v>0</v>
      </c>
      <c r="AI95">
        <v>0</v>
      </c>
      <c r="AJ95">
        <v>0</v>
      </c>
      <c r="AK95">
        <v>49.657366000000003</v>
      </c>
      <c r="AL95">
        <v>2.8068110000000002</v>
      </c>
      <c r="AM95">
        <v>0</v>
      </c>
      <c r="AN95">
        <v>0.572986</v>
      </c>
      <c r="AO95">
        <v>0</v>
      </c>
      <c r="AP95">
        <v>5.5696599999999998</v>
      </c>
      <c r="AQ95">
        <v>30.070076</v>
      </c>
      <c r="AR95">
        <v>14.933586999999999</v>
      </c>
      <c r="AS95">
        <v>9.0981260000000006</v>
      </c>
      <c r="AT95">
        <v>19.324021999999999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69.569999999999993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1824.6588989999996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237.86877799999999</v>
      </c>
      <c r="L96">
        <v>341.0686</v>
      </c>
      <c r="M96">
        <v>88.8904</v>
      </c>
      <c r="N96">
        <v>114.132375</v>
      </c>
      <c r="O96">
        <v>119.485727</v>
      </c>
      <c r="P96">
        <v>131.88630000000001</v>
      </c>
      <c r="Q96">
        <v>4.7633660000000004</v>
      </c>
      <c r="R96">
        <v>9.0436320000000006</v>
      </c>
      <c r="S96">
        <v>6.6667800000000002</v>
      </c>
      <c r="T96">
        <v>0</v>
      </c>
      <c r="U96">
        <v>404.61557399999998</v>
      </c>
      <c r="V96">
        <v>7.6978119999999999</v>
      </c>
      <c r="W96">
        <v>37.424886999999998</v>
      </c>
      <c r="X96">
        <v>95.016108000000003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15.921867000000001</v>
      </c>
      <c r="AF96">
        <v>8.5740590000000001</v>
      </c>
      <c r="AG96">
        <v>0</v>
      </c>
      <c r="AH96">
        <v>0</v>
      </c>
      <c r="AI96">
        <v>0</v>
      </c>
      <c r="AJ96">
        <v>0</v>
      </c>
      <c r="AK96">
        <v>49.657366000000003</v>
      </c>
      <c r="AL96">
        <v>2.8068110000000002</v>
      </c>
      <c r="AM96">
        <v>0</v>
      </c>
      <c r="AN96">
        <v>0.572986</v>
      </c>
      <c r="AO96">
        <v>0</v>
      </c>
      <c r="AP96">
        <v>5.5696599999999998</v>
      </c>
      <c r="AQ96">
        <v>30.070076</v>
      </c>
      <c r="AR96">
        <v>14.933586999999999</v>
      </c>
      <c r="AS96">
        <v>9.0981260000000006</v>
      </c>
      <c r="AT96">
        <v>19.324021999999999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67.63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1822.7188989999995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237.86877799999999</v>
      </c>
      <c r="L97">
        <v>341.0686</v>
      </c>
      <c r="M97">
        <v>88.8904</v>
      </c>
      <c r="N97">
        <v>114.132375</v>
      </c>
      <c r="O97">
        <v>119.485727</v>
      </c>
      <c r="P97">
        <v>131.88630000000001</v>
      </c>
      <c r="Q97">
        <v>4.7633660000000004</v>
      </c>
      <c r="R97">
        <v>9.0436320000000006</v>
      </c>
      <c r="S97">
        <v>6.6667800000000002</v>
      </c>
      <c r="T97">
        <v>0</v>
      </c>
      <c r="U97">
        <v>404.61557399999998</v>
      </c>
      <c r="V97">
        <v>7.6978119999999999</v>
      </c>
      <c r="W97">
        <v>37.424886999999998</v>
      </c>
      <c r="X97">
        <v>95.016108000000003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15.921867000000001</v>
      </c>
      <c r="AF97">
        <v>8.5740590000000001</v>
      </c>
      <c r="AG97">
        <v>0</v>
      </c>
      <c r="AH97">
        <v>0</v>
      </c>
      <c r="AI97">
        <v>0</v>
      </c>
      <c r="AJ97">
        <v>0</v>
      </c>
      <c r="AK97">
        <v>49.657366000000003</v>
      </c>
      <c r="AL97">
        <v>2.8068110000000002</v>
      </c>
      <c r="AM97">
        <v>0</v>
      </c>
      <c r="AN97">
        <v>0.572986</v>
      </c>
      <c r="AO97">
        <v>0</v>
      </c>
      <c r="AP97">
        <v>5.5696599999999998</v>
      </c>
      <c r="AQ97">
        <v>30.070076</v>
      </c>
      <c r="AR97">
        <v>14.933586999999999</v>
      </c>
      <c r="AS97">
        <v>11.69759</v>
      </c>
      <c r="AT97">
        <v>19.324021999999999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66.67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1824.3583629999996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237.86877799999999</v>
      </c>
      <c r="L98">
        <v>341.0686</v>
      </c>
      <c r="M98">
        <v>88.8904</v>
      </c>
      <c r="N98">
        <v>114.132375</v>
      </c>
      <c r="O98">
        <v>119.485727</v>
      </c>
      <c r="P98">
        <v>131.88630000000001</v>
      </c>
      <c r="Q98">
        <v>4.7633660000000004</v>
      </c>
      <c r="R98">
        <v>9.0436320000000006</v>
      </c>
      <c r="S98">
        <v>6.6667800000000002</v>
      </c>
      <c r="T98">
        <v>0</v>
      </c>
      <c r="U98">
        <v>404.61557399999998</v>
      </c>
      <c r="V98">
        <v>7.6978119999999999</v>
      </c>
      <c r="W98">
        <v>37.424886999999998</v>
      </c>
      <c r="X98">
        <v>95.016108000000003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15.921867000000001</v>
      </c>
      <c r="AF98">
        <v>8.5740590000000001</v>
      </c>
      <c r="AG98">
        <v>0</v>
      </c>
      <c r="AH98">
        <v>0</v>
      </c>
      <c r="AI98">
        <v>0</v>
      </c>
      <c r="AJ98">
        <v>0</v>
      </c>
      <c r="AK98">
        <v>49.657366000000003</v>
      </c>
      <c r="AL98">
        <v>2.8068110000000002</v>
      </c>
      <c r="AM98">
        <v>0</v>
      </c>
      <c r="AN98">
        <v>0.572986</v>
      </c>
      <c r="AO98">
        <v>0</v>
      </c>
      <c r="AP98">
        <v>5.5696599999999998</v>
      </c>
      <c r="AQ98">
        <v>30.070076</v>
      </c>
      <c r="AR98">
        <v>14.933586999999999</v>
      </c>
      <c r="AS98">
        <v>13.647188999999999</v>
      </c>
      <c r="AT98">
        <v>19.113251000000002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64.739999999999995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1824.1671909999995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6.7157072335000034</v>
      </c>
      <c r="L99">
        <f t="shared" si="2"/>
        <v>9.9482249149999937</v>
      </c>
      <c r="M99">
        <f t="shared" si="2"/>
        <v>2.133369600000004</v>
      </c>
      <c r="N99">
        <f t="shared" si="2"/>
        <v>2.7391769999999971</v>
      </c>
      <c r="O99">
        <f t="shared" si="2"/>
        <v>2.8676574479999983</v>
      </c>
      <c r="P99">
        <f t="shared" si="2"/>
        <v>3.1652679532500025</v>
      </c>
      <c r="Q99">
        <f t="shared" si="2"/>
        <v>0.23816351275000036</v>
      </c>
      <c r="R99">
        <f t="shared" si="2"/>
        <v>0.68876154449999927</v>
      </c>
      <c r="S99">
        <f t="shared" si="2"/>
        <v>0.33288316325000034</v>
      </c>
      <c r="T99">
        <f t="shared" si="2"/>
        <v>0</v>
      </c>
      <c r="U99">
        <f t="shared" si="2"/>
        <v>9.7107737760000052</v>
      </c>
      <c r="V99">
        <f t="shared" si="2"/>
        <v>0.33305950475000035</v>
      </c>
      <c r="W99">
        <f t="shared" si="2"/>
        <v>0.95431116875000077</v>
      </c>
      <c r="X99">
        <f t="shared" si="2"/>
        <v>2.1987557132499971</v>
      </c>
      <c r="Y99">
        <f t="shared" si="2"/>
        <v>0</v>
      </c>
      <c r="Z99">
        <f t="shared" si="2"/>
        <v>5.6741834500000018E-2</v>
      </c>
      <c r="AA99">
        <f t="shared" si="2"/>
        <v>0.12979042875000002</v>
      </c>
      <c r="AB99">
        <f t="shared" si="2"/>
        <v>0.20665071199999996</v>
      </c>
      <c r="AC99">
        <f t="shared" si="2"/>
        <v>4.8020913999999998E-2</v>
      </c>
      <c r="AD99">
        <f t="shared" si="2"/>
        <v>0.13999136600000001</v>
      </c>
      <c r="AE99">
        <f t="shared" si="2"/>
        <v>0.52144114075000014</v>
      </c>
      <c r="AF99">
        <f t="shared" si="2"/>
        <v>0.27579889550000031</v>
      </c>
      <c r="AG99">
        <f t="shared" si="2"/>
        <v>0</v>
      </c>
      <c r="AH99">
        <f t="shared" si="2"/>
        <v>0.9138934117499995</v>
      </c>
      <c r="AI99">
        <f t="shared" si="2"/>
        <v>6.8264709250000014E-2</v>
      </c>
      <c r="AJ99">
        <f t="shared" si="2"/>
        <v>0</v>
      </c>
      <c r="AK99">
        <f t="shared" si="2"/>
        <v>1.191776784</v>
      </c>
      <c r="AL99">
        <f t="shared" si="2"/>
        <v>0.47799991500000005</v>
      </c>
      <c r="AM99">
        <f t="shared" si="2"/>
        <v>0.10295957850000004</v>
      </c>
      <c r="AN99">
        <f t="shared" si="2"/>
        <v>1.3751664000000004E-2</v>
      </c>
      <c r="AO99">
        <f t="shared" si="2"/>
        <v>7.10157E-4</v>
      </c>
      <c r="AP99">
        <f t="shared" si="2"/>
        <v>0.12429129799999994</v>
      </c>
      <c r="AQ99">
        <f t="shared" si="2"/>
        <v>0.52957421824999995</v>
      </c>
      <c r="AR99">
        <f t="shared" si="2"/>
        <v>0.28107144249999994</v>
      </c>
      <c r="AS99">
        <f t="shared" si="2"/>
        <v>0.27434098325000006</v>
      </c>
      <c r="AT99">
        <f t="shared" si="2"/>
        <v>0.45483905850000023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2.2128025000000004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50.050823544499991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45240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45240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261.45</v>
      </c>
      <c r="C3" s="34">
        <v>74.09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67.63</v>
      </c>
      <c r="N3">
        <v>271.74</v>
      </c>
      <c r="O3">
        <v>0</v>
      </c>
      <c r="P3">
        <v>1.94</v>
      </c>
      <c r="Q3">
        <v>6.61</v>
      </c>
      <c r="R3" s="93">
        <v>0</v>
      </c>
      <c r="S3" s="93">
        <v>0</v>
      </c>
      <c r="T3" s="93">
        <v>0</v>
      </c>
      <c r="U3">
        <v>2</v>
      </c>
      <c r="V3">
        <v>0</v>
      </c>
      <c r="W3">
        <v>2.5099999999999998</v>
      </c>
      <c r="X3">
        <v>21</v>
      </c>
      <c r="Y3">
        <v>7</v>
      </c>
      <c r="Z3">
        <v>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13.33</v>
      </c>
      <c r="AI3">
        <v>13.33</v>
      </c>
      <c r="AJ3">
        <v>27.05</v>
      </c>
      <c r="AK3">
        <v>0</v>
      </c>
      <c r="AL3">
        <v>0</v>
      </c>
    </row>
    <row r="4" spans="1:38">
      <c r="A4" t="s">
        <v>46</v>
      </c>
      <c r="B4" s="34">
        <v>261.45</v>
      </c>
      <c r="C4" s="34">
        <v>74.09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67.63</v>
      </c>
      <c r="N4">
        <v>271.74</v>
      </c>
      <c r="O4">
        <v>0</v>
      </c>
      <c r="P4">
        <v>1.94</v>
      </c>
      <c r="Q4">
        <v>6.61</v>
      </c>
      <c r="R4" s="93">
        <v>0</v>
      </c>
      <c r="S4" s="93">
        <v>0</v>
      </c>
      <c r="T4" s="93">
        <v>0</v>
      </c>
      <c r="U4">
        <v>2</v>
      </c>
      <c r="V4">
        <v>0</v>
      </c>
      <c r="W4">
        <v>2.5099999999999998</v>
      </c>
      <c r="X4">
        <v>21</v>
      </c>
      <c r="Y4">
        <v>7</v>
      </c>
      <c r="Z4">
        <v>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13.33</v>
      </c>
      <c r="AI4">
        <v>13.33</v>
      </c>
      <c r="AJ4">
        <v>27.05</v>
      </c>
      <c r="AK4">
        <v>0</v>
      </c>
      <c r="AL4">
        <v>0</v>
      </c>
    </row>
    <row r="5" spans="1:38">
      <c r="A5" t="s">
        <v>47</v>
      </c>
      <c r="B5" s="34">
        <v>220.21</v>
      </c>
      <c r="C5" s="34">
        <v>59.08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71.89</v>
      </c>
      <c r="N5">
        <v>271.74</v>
      </c>
      <c r="O5">
        <v>0</v>
      </c>
      <c r="P5">
        <v>1.94</v>
      </c>
      <c r="Q5">
        <v>6.61</v>
      </c>
      <c r="R5" s="93">
        <v>0</v>
      </c>
      <c r="S5" s="93">
        <v>0</v>
      </c>
      <c r="T5" s="93">
        <v>0</v>
      </c>
      <c r="U5">
        <v>2</v>
      </c>
      <c r="V5">
        <v>0</v>
      </c>
      <c r="W5">
        <v>2.5099999999999998</v>
      </c>
      <c r="X5">
        <v>21</v>
      </c>
      <c r="Y5">
        <v>7</v>
      </c>
      <c r="Z5">
        <v>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13.33</v>
      </c>
      <c r="AI5">
        <v>13.33</v>
      </c>
      <c r="AJ5">
        <v>27.05</v>
      </c>
      <c r="AK5">
        <v>0</v>
      </c>
      <c r="AL5">
        <v>0</v>
      </c>
    </row>
    <row r="6" spans="1:38">
      <c r="A6" t="s">
        <v>48</v>
      </c>
      <c r="B6" s="34">
        <v>261.45</v>
      </c>
      <c r="C6" s="34">
        <v>64.930000000000007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71.89</v>
      </c>
      <c r="N6">
        <v>271.74</v>
      </c>
      <c r="O6">
        <v>0</v>
      </c>
      <c r="P6">
        <v>1.94</v>
      </c>
      <c r="Q6">
        <v>6.61</v>
      </c>
      <c r="R6" s="93">
        <v>0</v>
      </c>
      <c r="S6" s="93">
        <v>0</v>
      </c>
      <c r="T6" s="93">
        <v>0</v>
      </c>
      <c r="U6">
        <v>2</v>
      </c>
      <c r="V6">
        <v>0</v>
      </c>
      <c r="W6">
        <v>2.5099999999999998</v>
      </c>
      <c r="X6">
        <v>21</v>
      </c>
      <c r="Y6">
        <v>7</v>
      </c>
      <c r="Z6">
        <v>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13.33</v>
      </c>
      <c r="AI6">
        <v>13.33</v>
      </c>
      <c r="AJ6">
        <v>27.05</v>
      </c>
      <c r="AK6">
        <v>0</v>
      </c>
      <c r="AL6">
        <v>0</v>
      </c>
    </row>
    <row r="7" spans="1:38">
      <c r="A7" t="s">
        <v>49</v>
      </c>
      <c r="B7" s="34">
        <v>251.13</v>
      </c>
      <c r="C7" s="34">
        <v>49.93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71.89</v>
      </c>
      <c r="N7">
        <v>231.89</v>
      </c>
      <c r="O7">
        <v>0</v>
      </c>
      <c r="P7">
        <v>1.94</v>
      </c>
      <c r="Q7">
        <v>6.61</v>
      </c>
      <c r="R7" s="93">
        <v>0</v>
      </c>
      <c r="S7" s="93">
        <v>0</v>
      </c>
      <c r="T7" s="93">
        <v>0</v>
      </c>
      <c r="U7">
        <v>2</v>
      </c>
      <c r="V7">
        <v>0</v>
      </c>
      <c r="W7">
        <v>2.5099999999999998</v>
      </c>
      <c r="X7">
        <v>21</v>
      </c>
      <c r="Y7">
        <v>7</v>
      </c>
      <c r="Z7">
        <v>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17.989999999999998</v>
      </c>
      <c r="AI7">
        <v>17.989999999999998</v>
      </c>
      <c r="AJ7">
        <v>27.05</v>
      </c>
      <c r="AK7">
        <v>0</v>
      </c>
      <c r="AL7">
        <v>0</v>
      </c>
    </row>
    <row r="8" spans="1:38">
      <c r="A8" t="s">
        <v>50</v>
      </c>
      <c r="B8" s="34">
        <v>209.89</v>
      </c>
      <c r="C8" s="34">
        <v>49.93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71.89</v>
      </c>
      <c r="N8">
        <v>193.24</v>
      </c>
      <c r="O8">
        <v>0</v>
      </c>
      <c r="P8">
        <v>1.94</v>
      </c>
      <c r="Q8">
        <v>6.61</v>
      </c>
      <c r="R8" s="93">
        <v>0</v>
      </c>
      <c r="S8" s="93">
        <v>0</v>
      </c>
      <c r="T8" s="93">
        <v>0</v>
      </c>
      <c r="U8">
        <v>2</v>
      </c>
      <c r="V8">
        <v>0</v>
      </c>
      <c r="W8">
        <v>2.5099999999999998</v>
      </c>
      <c r="X8">
        <v>21</v>
      </c>
      <c r="Y8">
        <v>7</v>
      </c>
      <c r="Z8">
        <v>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17.75</v>
      </c>
      <c r="AI8">
        <v>17.75</v>
      </c>
      <c r="AJ8">
        <v>27.05</v>
      </c>
      <c r="AK8">
        <v>0</v>
      </c>
      <c r="AL8">
        <v>0</v>
      </c>
    </row>
    <row r="9" spans="1:38">
      <c r="A9" t="s">
        <v>51</v>
      </c>
      <c r="B9" s="34">
        <v>209.89</v>
      </c>
      <c r="C9" s="34">
        <v>49.93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71.89</v>
      </c>
      <c r="N9">
        <v>149.44999999999999</v>
      </c>
      <c r="O9">
        <v>0</v>
      </c>
      <c r="P9">
        <v>1.94</v>
      </c>
      <c r="Q9">
        <v>6.61</v>
      </c>
      <c r="R9" s="93">
        <v>0</v>
      </c>
      <c r="S9" s="93">
        <v>0</v>
      </c>
      <c r="T9" s="93">
        <v>0</v>
      </c>
      <c r="U9">
        <v>2</v>
      </c>
      <c r="V9">
        <v>0</v>
      </c>
      <c r="W9">
        <v>2.5099999999999998</v>
      </c>
      <c r="X9">
        <v>21</v>
      </c>
      <c r="Y9">
        <v>7</v>
      </c>
      <c r="Z9">
        <v>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17.420000000000002</v>
      </c>
      <c r="AI9">
        <v>17.420000000000002</v>
      </c>
      <c r="AJ9">
        <v>27.05</v>
      </c>
      <c r="AK9">
        <v>0</v>
      </c>
      <c r="AL9">
        <v>0</v>
      </c>
    </row>
    <row r="10" spans="1:38">
      <c r="A10" t="s">
        <v>52</v>
      </c>
      <c r="B10" s="34">
        <v>209.89</v>
      </c>
      <c r="C10" s="34">
        <v>49.93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71.89</v>
      </c>
      <c r="N10">
        <v>149.44999999999999</v>
      </c>
      <c r="O10">
        <v>0</v>
      </c>
      <c r="P10">
        <v>1.94</v>
      </c>
      <c r="Q10">
        <v>6.61</v>
      </c>
      <c r="R10" s="93">
        <v>0</v>
      </c>
      <c r="S10" s="93">
        <v>0</v>
      </c>
      <c r="T10" s="93">
        <v>0</v>
      </c>
      <c r="U10">
        <v>2</v>
      </c>
      <c r="V10">
        <v>0</v>
      </c>
      <c r="W10">
        <v>2.5099999999999998</v>
      </c>
      <c r="X10">
        <v>21</v>
      </c>
      <c r="Y10">
        <v>7</v>
      </c>
      <c r="Z10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17.96</v>
      </c>
      <c r="AI10">
        <v>17.96</v>
      </c>
      <c r="AJ10">
        <v>27.05</v>
      </c>
      <c r="AK10">
        <v>0</v>
      </c>
      <c r="AL10">
        <v>0</v>
      </c>
    </row>
    <row r="11" spans="1:38">
      <c r="A11" t="s">
        <v>53</v>
      </c>
      <c r="B11" s="34">
        <v>209.89</v>
      </c>
      <c r="C11" s="34">
        <v>49.93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71.89</v>
      </c>
      <c r="N11">
        <v>149.44999999999999</v>
      </c>
      <c r="O11">
        <v>0</v>
      </c>
      <c r="P11">
        <v>1.94</v>
      </c>
      <c r="Q11">
        <v>6.61</v>
      </c>
      <c r="R11" s="93">
        <v>0</v>
      </c>
      <c r="S11" s="93">
        <v>0</v>
      </c>
      <c r="T11" s="93">
        <v>0</v>
      </c>
      <c r="U11">
        <v>1.92</v>
      </c>
      <c r="V11">
        <v>0</v>
      </c>
      <c r="W11">
        <v>2.5099999999999998</v>
      </c>
      <c r="X11">
        <v>21</v>
      </c>
      <c r="Y11">
        <v>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17.91</v>
      </c>
      <c r="AI11">
        <v>17.91</v>
      </c>
      <c r="AJ11">
        <v>26.09</v>
      </c>
      <c r="AK11">
        <v>0</v>
      </c>
      <c r="AL11">
        <v>0</v>
      </c>
    </row>
    <row r="12" spans="1:38">
      <c r="A12" t="s">
        <v>54</v>
      </c>
      <c r="B12" s="34">
        <v>195.39</v>
      </c>
      <c r="C12" s="34">
        <v>49.93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71.89</v>
      </c>
      <c r="N12">
        <v>149.44999999999999</v>
      </c>
      <c r="O12">
        <v>0</v>
      </c>
      <c r="P12">
        <v>1.94</v>
      </c>
      <c r="Q12">
        <v>6.61</v>
      </c>
      <c r="R12" s="93">
        <v>0</v>
      </c>
      <c r="S12" s="93">
        <v>0</v>
      </c>
      <c r="T12" s="93">
        <v>0</v>
      </c>
      <c r="U12">
        <v>1.92</v>
      </c>
      <c r="V12">
        <v>0</v>
      </c>
      <c r="W12">
        <v>2.5099999999999998</v>
      </c>
      <c r="X12">
        <v>21</v>
      </c>
      <c r="Y12">
        <v>7</v>
      </c>
      <c r="Z12">
        <v>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17.850000000000001</v>
      </c>
      <c r="AI12">
        <v>17.850000000000001</v>
      </c>
      <c r="AJ12">
        <v>26.09</v>
      </c>
      <c r="AK12">
        <v>0</v>
      </c>
      <c r="AL12">
        <v>0</v>
      </c>
    </row>
    <row r="13" spans="1:38">
      <c r="A13" t="s">
        <v>55</v>
      </c>
      <c r="B13" s="34">
        <v>185.73</v>
      </c>
      <c r="C13" s="34">
        <v>49.93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71.89</v>
      </c>
      <c r="N13">
        <v>149.44999999999999</v>
      </c>
      <c r="O13">
        <v>0</v>
      </c>
      <c r="P13">
        <v>1.94</v>
      </c>
      <c r="Q13">
        <v>6.61</v>
      </c>
      <c r="R13" s="93">
        <v>0</v>
      </c>
      <c r="S13" s="93">
        <v>0</v>
      </c>
      <c r="T13" s="93">
        <v>0</v>
      </c>
      <c r="U13">
        <v>1.92</v>
      </c>
      <c r="V13">
        <v>0</v>
      </c>
      <c r="W13">
        <v>2.5099999999999998</v>
      </c>
      <c r="X13">
        <v>21</v>
      </c>
      <c r="Y13">
        <v>7</v>
      </c>
      <c r="Z13">
        <v>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13.33</v>
      </c>
      <c r="AI13">
        <v>13.33</v>
      </c>
      <c r="AJ13">
        <v>26.09</v>
      </c>
      <c r="AK13">
        <v>0</v>
      </c>
      <c r="AL13">
        <v>0</v>
      </c>
    </row>
    <row r="14" spans="1:38">
      <c r="A14" t="s">
        <v>56</v>
      </c>
      <c r="B14" s="34">
        <v>185.73</v>
      </c>
      <c r="C14" s="34">
        <v>49.93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71.89</v>
      </c>
      <c r="N14">
        <v>149.44999999999999</v>
      </c>
      <c r="O14">
        <v>0</v>
      </c>
      <c r="P14">
        <v>1.94</v>
      </c>
      <c r="Q14">
        <v>6.61</v>
      </c>
      <c r="R14" s="93">
        <v>0</v>
      </c>
      <c r="S14" s="93">
        <v>0</v>
      </c>
      <c r="T14" s="93">
        <v>0</v>
      </c>
      <c r="U14">
        <v>1.92</v>
      </c>
      <c r="V14">
        <v>0</v>
      </c>
      <c r="W14">
        <v>2.5099999999999998</v>
      </c>
      <c r="X14">
        <v>21</v>
      </c>
      <c r="Y14">
        <v>7</v>
      </c>
      <c r="Z14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13.33</v>
      </c>
      <c r="AI14">
        <v>13.33</v>
      </c>
      <c r="AJ14">
        <v>26.09</v>
      </c>
      <c r="AK14">
        <v>0</v>
      </c>
      <c r="AL14">
        <v>0</v>
      </c>
    </row>
    <row r="15" spans="1:38">
      <c r="A15" t="s">
        <v>57</v>
      </c>
      <c r="B15" s="34">
        <v>185.73</v>
      </c>
      <c r="C15" s="34">
        <v>49.93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71.89</v>
      </c>
      <c r="N15">
        <v>149.44999999999999</v>
      </c>
      <c r="O15">
        <v>0</v>
      </c>
      <c r="P15">
        <v>2.02</v>
      </c>
      <c r="Q15">
        <v>6.61</v>
      </c>
      <c r="R15" s="93">
        <v>0</v>
      </c>
      <c r="S15" s="93">
        <v>0</v>
      </c>
      <c r="T15" s="93">
        <v>0</v>
      </c>
      <c r="U15">
        <v>1.92</v>
      </c>
      <c r="V15">
        <v>0</v>
      </c>
      <c r="W15">
        <v>2.5099999999999998</v>
      </c>
      <c r="X15">
        <v>21</v>
      </c>
      <c r="Y15">
        <v>7</v>
      </c>
      <c r="Z15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13.33</v>
      </c>
      <c r="AI15">
        <v>13.33</v>
      </c>
      <c r="AJ15">
        <v>26.09</v>
      </c>
      <c r="AK15">
        <v>0</v>
      </c>
      <c r="AL15">
        <v>0</v>
      </c>
    </row>
    <row r="16" spans="1:38">
      <c r="A16" t="s">
        <v>58</v>
      </c>
      <c r="B16" s="34">
        <v>185.73</v>
      </c>
      <c r="C16" s="34">
        <v>49.93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71.89</v>
      </c>
      <c r="N16">
        <v>149.44999999999999</v>
      </c>
      <c r="O16">
        <v>0</v>
      </c>
      <c r="P16">
        <v>2.02</v>
      </c>
      <c r="Q16">
        <v>6.61</v>
      </c>
      <c r="R16" s="93">
        <v>0</v>
      </c>
      <c r="S16" s="93">
        <v>0</v>
      </c>
      <c r="T16" s="93">
        <v>0</v>
      </c>
      <c r="U16">
        <v>1.92</v>
      </c>
      <c r="V16">
        <v>0</v>
      </c>
      <c r="W16">
        <v>2.5099999999999998</v>
      </c>
      <c r="X16">
        <v>21</v>
      </c>
      <c r="Y16">
        <v>7</v>
      </c>
      <c r="Z16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13.33</v>
      </c>
      <c r="AI16">
        <v>13.33</v>
      </c>
      <c r="AJ16">
        <v>26.09</v>
      </c>
      <c r="AK16">
        <v>0</v>
      </c>
      <c r="AL16">
        <v>0</v>
      </c>
    </row>
    <row r="17" spans="1:38">
      <c r="A17" t="s">
        <v>59</v>
      </c>
      <c r="B17" s="34">
        <v>185.73</v>
      </c>
      <c r="C17" s="34">
        <v>49.93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71.89</v>
      </c>
      <c r="N17">
        <v>149.44999999999999</v>
      </c>
      <c r="O17">
        <v>75.16</v>
      </c>
      <c r="P17">
        <v>2.02</v>
      </c>
      <c r="Q17">
        <v>6.61</v>
      </c>
      <c r="R17" s="93">
        <v>0</v>
      </c>
      <c r="S17" s="93">
        <v>0</v>
      </c>
      <c r="T17" s="93">
        <v>0</v>
      </c>
      <c r="U17">
        <v>1.92</v>
      </c>
      <c r="V17">
        <v>0</v>
      </c>
      <c r="W17">
        <v>2.5099999999999998</v>
      </c>
      <c r="X17">
        <v>21</v>
      </c>
      <c r="Y17">
        <v>7</v>
      </c>
      <c r="Z17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13.33</v>
      </c>
      <c r="AI17">
        <v>13.33</v>
      </c>
      <c r="AJ17">
        <v>26.09</v>
      </c>
      <c r="AK17">
        <v>0</v>
      </c>
      <c r="AL17">
        <v>0</v>
      </c>
    </row>
    <row r="18" spans="1:38">
      <c r="A18" t="s">
        <v>60</v>
      </c>
      <c r="B18" s="34">
        <v>185.73</v>
      </c>
      <c r="C18" s="34">
        <v>49.93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71.89</v>
      </c>
      <c r="N18">
        <v>149.44999999999999</v>
      </c>
      <c r="O18">
        <v>85.9</v>
      </c>
      <c r="P18">
        <v>2.02</v>
      </c>
      <c r="Q18">
        <v>6.61</v>
      </c>
      <c r="R18" s="93">
        <v>0</v>
      </c>
      <c r="S18" s="93">
        <v>0</v>
      </c>
      <c r="T18" s="93">
        <v>0</v>
      </c>
      <c r="U18">
        <v>1.92</v>
      </c>
      <c r="V18">
        <v>0</v>
      </c>
      <c r="W18">
        <v>2.5099999999999998</v>
      </c>
      <c r="X18">
        <v>21</v>
      </c>
      <c r="Y18">
        <v>7</v>
      </c>
      <c r="Z18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6.34</v>
      </c>
      <c r="AH18">
        <v>13.33</v>
      </c>
      <c r="AI18">
        <v>13.33</v>
      </c>
      <c r="AJ18">
        <v>26.09</v>
      </c>
      <c r="AK18">
        <v>0</v>
      </c>
      <c r="AL18">
        <v>0</v>
      </c>
    </row>
    <row r="19" spans="1:38">
      <c r="A19" t="s">
        <v>61</v>
      </c>
      <c r="B19" s="34">
        <v>185.73</v>
      </c>
      <c r="C19" s="34">
        <v>49.93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71.89</v>
      </c>
      <c r="N19">
        <v>149.44999999999999</v>
      </c>
      <c r="O19">
        <v>85.9</v>
      </c>
      <c r="P19">
        <v>2.02</v>
      </c>
      <c r="Q19">
        <v>6.61</v>
      </c>
      <c r="R19" s="93">
        <v>0</v>
      </c>
      <c r="S19" s="93">
        <v>0</v>
      </c>
      <c r="T19" s="93">
        <v>0</v>
      </c>
      <c r="U19">
        <v>1.92</v>
      </c>
      <c r="V19">
        <v>0</v>
      </c>
      <c r="W19">
        <v>2.5099999999999998</v>
      </c>
      <c r="X19">
        <v>21</v>
      </c>
      <c r="Y19">
        <v>7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6.34</v>
      </c>
      <c r="AH19">
        <v>13.33</v>
      </c>
      <c r="AI19">
        <v>13.33</v>
      </c>
      <c r="AJ19">
        <v>26.09</v>
      </c>
      <c r="AK19">
        <v>0</v>
      </c>
      <c r="AL19">
        <v>0</v>
      </c>
    </row>
    <row r="20" spans="1:38">
      <c r="A20" t="s">
        <v>62</v>
      </c>
      <c r="B20" s="34">
        <v>185.73</v>
      </c>
      <c r="C20" s="34">
        <v>49.93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71.89</v>
      </c>
      <c r="N20">
        <v>149.44999999999999</v>
      </c>
      <c r="O20">
        <v>96.63</v>
      </c>
      <c r="P20">
        <v>2.02</v>
      </c>
      <c r="Q20">
        <v>9.06</v>
      </c>
      <c r="R20" s="93">
        <v>0</v>
      </c>
      <c r="S20" s="93">
        <v>0</v>
      </c>
      <c r="T20" s="93">
        <v>0</v>
      </c>
      <c r="U20">
        <v>1.92</v>
      </c>
      <c r="V20">
        <v>0</v>
      </c>
      <c r="W20">
        <v>2.5099999999999998</v>
      </c>
      <c r="X20">
        <v>21</v>
      </c>
      <c r="Y20">
        <v>7</v>
      </c>
      <c r="Z20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6.34</v>
      </c>
      <c r="AH20">
        <v>13.33</v>
      </c>
      <c r="AI20">
        <v>13.33</v>
      </c>
      <c r="AJ20">
        <v>26.09</v>
      </c>
      <c r="AK20">
        <v>0</v>
      </c>
      <c r="AL20">
        <v>0</v>
      </c>
    </row>
    <row r="21" spans="1:38">
      <c r="A21" t="s">
        <v>63</v>
      </c>
      <c r="B21" s="34">
        <v>185.73</v>
      </c>
      <c r="C21" s="34">
        <v>49.93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71.89</v>
      </c>
      <c r="N21">
        <v>193.24</v>
      </c>
      <c r="O21">
        <v>96.63</v>
      </c>
      <c r="P21">
        <v>2.02</v>
      </c>
      <c r="Q21">
        <v>8.5299999999999994</v>
      </c>
      <c r="R21" s="93">
        <v>0</v>
      </c>
      <c r="S21" s="93">
        <v>0</v>
      </c>
      <c r="T21" s="93">
        <v>0</v>
      </c>
      <c r="U21">
        <v>1.92</v>
      </c>
      <c r="V21">
        <v>0</v>
      </c>
      <c r="W21">
        <v>2.5099999999999998</v>
      </c>
      <c r="X21">
        <v>21</v>
      </c>
      <c r="Y21">
        <v>7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6.34</v>
      </c>
      <c r="AH21">
        <v>13.33</v>
      </c>
      <c r="AI21">
        <v>13.33</v>
      </c>
      <c r="AJ21">
        <v>26.09</v>
      </c>
      <c r="AK21">
        <v>0</v>
      </c>
      <c r="AL21">
        <v>0</v>
      </c>
    </row>
    <row r="22" spans="1:38">
      <c r="A22" t="s">
        <v>64</v>
      </c>
      <c r="B22" s="34">
        <v>185.73</v>
      </c>
      <c r="C22" s="34">
        <v>49.93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71.89</v>
      </c>
      <c r="N22">
        <v>231.89</v>
      </c>
      <c r="O22">
        <v>101.2</v>
      </c>
      <c r="P22">
        <v>2.02</v>
      </c>
      <c r="Q22">
        <v>7.94</v>
      </c>
      <c r="R22" s="93">
        <v>0</v>
      </c>
      <c r="S22" s="93">
        <v>0</v>
      </c>
      <c r="T22" s="93">
        <v>0</v>
      </c>
      <c r="U22">
        <v>1.92</v>
      </c>
      <c r="V22">
        <v>0</v>
      </c>
      <c r="W22">
        <v>2.5099999999999998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6.34</v>
      </c>
      <c r="AH22">
        <v>13.33</v>
      </c>
      <c r="AI22">
        <v>13.33</v>
      </c>
      <c r="AJ22">
        <v>26.09</v>
      </c>
      <c r="AK22">
        <v>0</v>
      </c>
      <c r="AL22">
        <v>0</v>
      </c>
    </row>
    <row r="23" spans="1:38">
      <c r="A23" t="s">
        <v>65</v>
      </c>
      <c r="B23" s="34">
        <v>261.45</v>
      </c>
      <c r="C23" s="34">
        <v>64.930000000000007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71.89</v>
      </c>
      <c r="N23">
        <v>271.74</v>
      </c>
      <c r="O23">
        <v>101.2</v>
      </c>
      <c r="P23">
        <v>2.02</v>
      </c>
      <c r="Q23">
        <v>7.66</v>
      </c>
      <c r="R23" s="93">
        <v>0</v>
      </c>
      <c r="S23" s="93">
        <v>0</v>
      </c>
      <c r="T23" s="93">
        <v>0</v>
      </c>
      <c r="U23">
        <v>1.85</v>
      </c>
      <c r="V23">
        <v>0</v>
      </c>
      <c r="W23">
        <v>2.46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6.34</v>
      </c>
      <c r="AH23">
        <v>13.33</v>
      </c>
      <c r="AI23">
        <v>13.33</v>
      </c>
      <c r="AJ23">
        <v>26.09</v>
      </c>
      <c r="AK23">
        <v>0</v>
      </c>
      <c r="AL23">
        <v>0</v>
      </c>
    </row>
    <row r="24" spans="1:38">
      <c r="A24" t="s">
        <v>66</v>
      </c>
      <c r="B24" s="34">
        <v>261.45</v>
      </c>
      <c r="C24" s="34">
        <v>64.930000000000007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71.89</v>
      </c>
      <c r="N24">
        <v>271.74</v>
      </c>
      <c r="O24">
        <v>101.2</v>
      </c>
      <c r="P24">
        <v>2.02</v>
      </c>
      <c r="Q24">
        <v>7.26</v>
      </c>
      <c r="R24" s="93">
        <v>0</v>
      </c>
      <c r="S24" s="93">
        <v>0</v>
      </c>
      <c r="T24" s="93">
        <v>0</v>
      </c>
      <c r="U24">
        <v>1.85</v>
      </c>
      <c r="V24">
        <v>0</v>
      </c>
      <c r="W24">
        <v>2.46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6.34</v>
      </c>
      <c r="AH24">
        <v>13.33</v>
      </c>
      <c r="AI24">
        <v>13.33</v>
      </c>
      <c r="AJ24">
        <v>26.09</v>
      </c>
      <c r="AK24">
        <v>0</v>
      </c>
      <c r="AL24">
        <v>0</v>
      </c>
    </row>
    <row r="25" spans="1:38">
      <c r="A25" t="s">
        <v>67</v>
      </c>
      <c r="B25" s="34">
        <v>261.45</v>
      </c>
      <c r="C25" s="34">
        <v>74.09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67.63</v>
      </c>
      <c r="N25">
        <v>271.74</v>
      </c>
      <c r="O25">
        <v>101.2</v>
      </c>
      <c r="P25">
        <v>1.17</v>
      </c>
      <c r="Q25">
        <v>7.06</v>
      </c>
      <c r="R25" s="93">
        <v>0</v>
      </c>
      <c r="S25" s="93">
        <v>0</v>
      </c>
      <c r="T25" s="93">
        <v>0</v>
      </c>
      <c r="U25">
        <v>1.85</v>
      </c>
      <c r="V25">
        <v>0</v>
      </c>
      <c r="W25">
        <v>2.46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6.34</v>
      </c>
      <c r="AH25">
        <v>13.33</v>
      </c>
      <c r="AI25">
        <v>13.33</v>
      </c>
      <c r="AJ25">
        <v>26.09</v>
      </c>
      <c r="AK25">
        <v>0</v>
      </c>
      <c r="AL25">
        <v>0</v>
      </c>
    </row>
    <row r="26" spans="1:38">
      <c r="A26" t="s">
        <v>68</v>
      </c>
      <c r="B26" s="34">
        <v>261.45</v>
      </c>
      <c r="C26" s="34">
        <v>74.09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67.63</v>
      </c>
      <c r="N26">
        <v>271.74</v>
      </c>
      <c r="O26">
        <v>101.2</v>
      </c>
      <c r="P26">
        <v>1.17</v>
      </c>
      <c r="Q26">
        <v>7.01</v>
      </c>
      <c r="R26" s="93">
        <v>0</v>
      </c>
      <c r="S26" s="93">
        <v>0</v>
      </c>
      <c r="T26" s="93">
        <v>0</v>
      </c>
      <c r="U26">
        <v>1.85</v>
      </c>
      <c r="V26">
        <v>0</v>
      </c>
      <c r="W26">
        <v>2.46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6.34</v>
      </c>
      <c r="AH26">
        <v>13.33</v>
      </c>
      <c r="AI26">
        <v>13.33</v>
      </c>
      <c r="AJ26">
        <v>26.09</v>
      </c>
      <c r="AK26">
        <v>0</v>
      </c>
      <c r="AL26">
        <v>0</v>
      </c>
    </row>
    <row r="27" spans="1:38">
      <c r="A27" t="s">
        <v>69</v>
      </c>
      <c r="B27" s="34">
        <v>261.45</v>
      </c>
      <c r="C27" s="34">
        <v>74.09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67.63</v>
      </c>
      <c r="N27">
        <v>271.74</v>
      </c>
      <c r="O27">
        <v>101.2</v>
      </c>
      <c r="P27">
        <v>1.86</v>
      </c>
      <c r="Q27">
        <v>6.81</v>
      </c>
      <c r="R27" s="93">
        <v>0</v>
      </c>
      <c r="S27" s="93">
        <v>0</v>
      </c>
      <c r="T27" s="93">
        <v>0</v>
      </c>
      <c r="U27">
        <v>1.85</v>
      </c>
      <c r="V27">
        <v>0</v>
      </c>
      <c r="W27">
        <v>2.46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6.34</v>
      </c>
      <c r="AH27">
        <v>13.33</v>
      </c>
      <c r="AI27">
        <v>13.33</v>
      </c>
      <c r="AJ27">
        <v>26.09</v>
      </c>
      <c r="AK27">
        <v>0</v>
      </c>
      <c r="AL27">
        <v>0</v>
      </c>
    </row>
    <row r="28" spans="1:38">
      <c r="A28" t="s">
        <v>70</v>
      </c>
      <c r="B28" s="34">
        <v>261.45</v>
      </c>
      <c r="C28" s="34">
        <v>74.09</v>
      </c>
      <c r="D28" s="93">
        <f t="shared" si="0"/>
        <v>2.12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67.63</v>
      </c>
      <c r="N28">
        <v>271.74</v>
      </c>
      <c r="O28">
        <v>101.2</v>
      </c>
      <c r="P28">
        <v>1.86</v>
      </c>
      <c r="Q28">
        <v>6.81</v>
      </c>
      <c r="R28" s="93">
        <v>1.1200000000000001</v>
      </c>
      <c r="S28" s="93">
        <v>1</v>
      </c>
      <c r="T28" s="93">
        <v>0</v>
      </c>
      <c r="U28">
        <v>1.85</v>
      </c>
      <c r="V28">
        <v>0</v>
      </c>
      <c r="W28">
        <v>2.46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6.34</v>
      </c>
      <c r="AH28">
        <v>13.33</v>
      </c>
      <c r="AI28">
        <v>13.33</v>
      </c>
      <c r="AJ28">
        <v>26.09</v>
      </c>
      <c r="AK28">
        <v>0</v>
      </c>
      <c r="AL28">
        <v>0</v>
      </c>
    </row>
    <row r="29" spans="1:38">
      <c r="A29" t="s">
        <v>71</v>
      </c>
      <c r="B29" s="34">
        <v>261.45</v>
      </c>
      <c r="C29" s="34">
        <v>74.09</v>
      </c>
      <c r="D29" s="93">
        <f t="shared" si="0"/>
        <v>10.55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96.62</v>
      </c>
      <c r="N29">
        <v>271.74</v>
      </c>
      <c r="O29">
        <v>101.2</v>
      </c>
      <c r="P29">
        <v>1.86</v>
      </c>
      <c r="Q29">
        <v>6.81</v>
      </c>
      <c r="R29" s="93">
        <v>4.55</v>
      </c>
      <c r="S29" s="93">
        <v>5</v>
      </c>
      <c r="T29" s="93">
        <v>1</v>
      </c>
      <c r="U29">
        <v>1.85</v>
      </c>
      <c r="V29">
        <v>0.96297299999999997</v>
      </c>
      <c r="W29">
        <v>2.46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6.34</v>
      </c>
      <c r="AH29">
        <v>13.33</v>
      </c>
      <c r="AI29">
        <v>13.33</v>
      </c>
      <c r="AJ29">
        <v>26.09</v>
      </c>
      <c r="AK29">
        <v>0</v>
      </c>
      <c r="AL29">
        <v>0</v>
      </c>
    </row>
    <row r="30" spans="1:38">
      <c r="A30" t="s">
        <v>72</v>
      </c>
      <c r="B30" s="34">
        <v>261.45</v>
      </c>
      <c r="C30" s="34">
        <v>74.09</v>
      </c>
      <c r="D30" s="93">
        <f t="shared" si="0"/>
        <v>31.19</v>
      </c>
      <c r="E30" s="34">
        <v>0</v>
      </c>
      <c r="F30" s="34"/>
      <c r="G30" s="34"/>
      <c r="H30" s="34"/>
      <c r="I30" s="34"/>
      <c r="J30" s="37">
        <v>7.0000000000000007E-2</v>
      </c>
      <c r="K30" s="37">
        <v>7.0000000000000007E-2</v>
      </c>
      <c r="L30" s="37">
        <v>7.0000000000000007E-2</v>
      </c>
      <c r="M30">
        <v>117.88</v>
      </c>
      <c r="N30">
        <v>271.74</v>
      </c>
      <c r="O30">
        <v>101.2</v>
      </c>
      <c r="P30">
        <v>1.86</v>
      </c>
      <c r="Q30">
        <v>6.81</v>
      </c>
      <c r="R30" s="93">
        <v>15</v>
      </c>
      <c r="S30" s="93">
        <v>12</v>
      </c>
      <c r="T30" s="93">
        <v>4.1900000000000004</v>
      </c>
      <c r="U30">
        <v>1.85</v>
      </c>
      <c r="V30">
        <v>7.0812559999999998</v>
      </c>
      <c r="W30">
        <v>2.46</v>
      </c>
      <c r="X30">
        <v>20</v>
      </c>
      <c r="Y30">
        <v>6.66</v>
      </c>
      <c r="Z30">
        <v>6.67</v>
      </c>
      <c r="AA30">
        <v>0</v>
      </c>
      <c r="AB30">
        <v>0</v>
      </c>
      <c r="AC30">
        <v>0.33</v>
      </c>
      <c r="AD30">
        <v>0</v>
      </c>
      <c r="AE30">
        <v>0</v>
      </c>
      <c r="AF30">
        <v>0</v>
      </c>
      <c r="AG30">
        <v>6.34</v>
      </c>
      <c r="AH30">
        <v>13.33</v>
      </c>
      <c r="AI30">
        <v>13.33</v>
      </c>
      <c r="AJ30">
        <v>26.09</v>
      </c>
      <c r="AK30">
        <v>3.5</v>
      </c>
      <c r="AL30">
        <v>1.5</v>
      </c>
    </row>
    <row r="31" spans="1:38">
      <c r="A31" t="s">
        <v>73</v>
      </c>
      <c r="B31" s="34">
        <v>261.45</v>
      </c>
      <c r="C31" s="34">
        <v>74.09</v>
      </c>
      <c r="D31" s="93">
        <f t="shared" si="0"/>
        <v>66.02</v>
      </c>
      <c r="E31" s="34">
        <v>0</v>
      </c>
      <c r="F31" s="34"/>
      <c r="G31" s="34"/>
      <c r="H31" s="34"/>
      <c r="I31" s="34"/>
      <c r="J31" s="37">
        <v>0.26</v>
      </c>
      <c r="K31" s="37">
        <v>0.26</v>
      </c>
      <c r="L31" s="37">
        <v>0.27</v>
      </c>
      <c r="M31">
        <v>117.88</v>
      </c>
      <c r="N31">
        <v>271.74</v>
      </c>
      <c r="O31">
        <v>101.2</v>
      </c>
      <c r="P31">
        <v>1.86</v>
      </c>
      <c r="Q31">
        <v>6.01</v>
      </c>
      <c r="R31" s="93">
        <v>26.02</v>
      </c>
      <c r="S31" s="93">
        <v>20</v>
      </c>
      <c r="T31" s="93">
        <v>20</v>
      </c>
      <c r="U31">
        <v>1.92</v>
      </c>
      <c r="V31">
        <v>15.5632</v>
      </c>
      <c r="W31">
        <v>2.46</v>
      </c>
      <c r="X31">
        <v>20</v>
      </c>
      <c r="Y31">
        <v>6.66</v>
      </c>
      <c r="Z31">
        <v>6.67</v>
      </c>
      <c r="AA31">
        <v>1.87</v>
      </c>
      <c r="AB31">
        <v>0.37</v>
      </c>
      <c r="AC31">
        <v>0</v>
      </c>
      <c r="AD31">
        <v>2.5499999999999998</v>
      </c>
      <c r="AE31">
        <v>1</v>
      </c>
      <c r="AF31">
        <v>0</v>
      </c>
      <c r="AG31">
        <v>6.34</v>
      </c>
      <c r="AH31">
        <v>13.33</v>
      </c>
      <c r="AI31">
        <v>13.33</v>
      </c>
      <c r="AJ31">
        <v>26.09</v>
      </c>
      <c r="AK31">
        <v>7</v>
      </c>
      <c r="AL31">
        <v>3</v>
      </c>
    </row>
    <row r="32" spans="1:38">
      <c r="A32" t="s">
        <v>74</v>
      </c>
      <c r="B32" s="34">
        <v>261.45</v>
      </c>
      <c r="C32" s="34">
        <v>74.09</v>
      </c>
      <c r="D32" s="93">
        <f t="shared" si="0"/>
        <v>82.949999999999989</v>
      </c>
      <c r="E32" s="34">
        <v>0</v>
      </c>
      <c r="F32" s="34"/>
      <c r="G32" s="34"/>
      <c r="H32" s="34"/>
      <c r="I32" s="34"/>
      <c r="J32" s="37">
        <v>0.59</v>
      </c>
      <c r="K32" s="37">
        <v>0.59</v>
      </c>
      <c r="L32" s="37">
        <v>0.6</v>
      </c>
      <c r="M32">
        <v>117.88</v>
      </c>
      <c r="N32">
        <v>271.74</v>
      </c>
      <c r="O32">
        <v>101.2</v>
      </c>
      <c r="P32">
        <v>1.86</v>
      </c>
      <c r="Q32">
        <v>6.01</v>
      </c>
      <c r="R32" s="93">
        <v>27.65</v>
      </c>
      <c r="S32" s="93">
        <v>27.65</v>
      </c>
      <c r="T32" s="93">
        <v>27.65</v>
      </c>
      <c r="U32">
        <v>1.92</v>
      </c>
      <c r="V32">
        <v>23.772787999999998</v>
      </c>
      <c r="W32">
        <v>2.46</v>
      </c>
      <c r="X32">
        <v>20</v>
      </c>
      <c r="Y32">
        <v>6.66</v>
      </c>
      <c r="Z32">
        <v>6.67</v>
      </c>
      <c r="AA32">
        <v>7.72</v>
      </c>
      <c r="AB32">
        <v>1.54</v>
      </c>
      <c r="AC32">
        <v>0.33</v>
      </c>
      <c r="AD32">
        <v>5</v>
      </c>
      <c r="AE32">
        <v>3</v>
      </c>
      <c r="AF32">
        <v>1</v>
      </c>
      <c r="AG32">
        <v>6.34</v>
      </c>
      <c r="AH32">
        <v>13.33</v>
      </c>
      <c r="AI32">
        <v>13.33</v>
      </c>
      <c r="AJ32">
        <v>26.09</v>
      </c>
      <c r="AK32">
        <v>11</v>
      </c>
      <c r="AL32">
        <v>4</v>
      </c>
    </row>
    <row r="33" spans="1:38">
      <c r="A33" t="s">
        <v>75</v>
      </c>
      <c r="B33" s="34">
        <v>261.45</v>
      </c>
      <c r="C33" s="34">
        <v>74.09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1.05</v>
      </c>
      <c r="K33" s="37">
        <v>1.05</v>
      </c>
      <c r="L33" s="37">
        <v>1.07</v>
      </c>
      <c r="M33">
        <v>117.88</v>
      </c>
      <c r="N33">
        <v>271.74</v>
      </c>
      <c r="O33">
        <v>101.2</v>
      </c>
      <c r="P33">
        <v>1.86</v>
      </c>
      <c r="Q33">
        <v>6.01</v>
      </c>
      <c r="R33" s="93">
        <v>29.98</v>
      </c>
      <c r="S33" s="93">
        <v>29.98</v>
      </c>
      <c r="T33" s="93">
        <v>29.99</v>
      </c>
      <c r="U33">
        <v>1.92</v>
      </c>
      <c r="V33">
        <v>33.023164999999999</v>
      </c>
      <c r="W33">
        <v>2.46</v>
      </c>
      <c r="X33">
        <v>20</v>
      </c>
      <c r="Y33">
        <v>6.66</v>
      </c>
      <c r="Z33">
        <v>6.67</v>
      </c>
      <c r="AA33">
        <v>15.28</v>
      </c>
      <c r="AB33">
        <v>3.05</v>
      </c>
      <c r="AC33">
        <v>1.67</v>
      </c>
      <c r="AD33">
        <v>9</v>
      </c>
      <c r="AE33">
        <v>7</v>
      </c>
      <c r="AF33">
        <v>4</v>
      </c>
      <c r="AG33">
        <v>6.34</v>
      </c>
      <c r="AH33">
        <v>13.33</v>
      </c>
      <c r="AI33">
        <v>13.33</v>
      </c>
      <c r="AJ33">
        <v>26.09</v>
      </c>
      <c r="AK33">
        <v>14</v>
      </c>
      <c r="AL33">
        <v>6</v>
      </c>
    </row>
    <row r="34" spans="1:38">
      <c r="A34" t="s">
        <v>76</v>
      </c>
      <c r="B34" s="34">
        <v>261.45</v>
      </c>
      <c r="C34" s="34">
        <v>74.09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1.63</v>
      </c>
      <c r="K34" s="37">
        <v>1.63</v>
      </c>
      <c r="L34" s="37">
        <v>1.68</v>
      </c>
      <c r="M34">
        <v>117.88</v>
      </c>
      <c r="N34">
        <v>271.74</v>
      </c>
      <c r="O34">
        <v>101.2</v>
      </c>
      <c r="P34">
        <v>1.86</v>
      </c>
      <c r="Q34">
        <v>6.01</v>
      </c>
      <c r="R34" s="93">
        <v>30.48</v>
      </c>
      <c r="S34" s="93">
        <v>30.48</v>
      </c>
      <c r="T34" s="93">
        <v>30.49</v>
      </c>
      <c r="U34">
        <v>1.92</v>
      </c>
      <c r="V34">
        <v>41.796919000000003</v>
      </c>
      <c r="W34">
        <v>2.46</v>
      </c>
      <c r="X34">
        <v>20</v>
      </c>
      <c r="Y34">
        <v>6.66</v>
      </c>
      <c r="Z34">
        <v>6.67</v>
      </c>
      <c r="AA34">
        <v>25.14</v>
      </c>
      <c r="AB34">
        <v>5.03</v>
      </c>
      <c r="AC34">
        <v>8.32</v>
      </c>
      <c r="AD34">
        <v>12</v>
      </c>
      <c r="AE34">
        <v>13</v>
      </c>
      <c r="AF34">
        <v>6</v>
      </c>
      <c r="AG34">
        <v>6.34</v>
      </c>
      <c r="AH34">
        <v>13.33</v>
      </c>
      <c r="AI34">
        <v>13.33</v>
      </c>
      <c r="AJ34">
        <v>26.09</v>
      </c>
      <c r="AK34">
        <v>22</v>
      </c>
      <c r="AL34">
        <v>10</v>
      </c>
    </row>
    <row r="35" spans="1:38">
      <c r="A35" t="s">
        <v>77</v>
      </c>
      <c r="B35" s="34">
        <v>261.45</v>
      </c>
      <c r="C35" s="34">
        <v>74.09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2.36</v>
      </c>
      <c r="K35" s="37">
        <v>2.36</v>
      </c>
      <c r="L35" s="37">
        <v>2.42</v>
      </c>
      <c r="M35">
        <v>96.62</v>
      </c>
      <c r="N35">
        <v>271.74</v>
      </c>
      <c r="O35">
        <v>101.2</v>
      </c>
      <c r="P35">
        <v>1.86</v>
      </c>
      <c r="Q35">
        <v>6.01</v>
      </c>
      <c r="R35" s="93">
        <v>30.98</v>
      </c>
      <c r="S35" s="93">
        <v>30.98</v>
      </c>
      <c r="T35" s="93">
        <v>30.99</v>
      </c>
      <c r="U35">
        <v>1.92</v>
      </c>
      <c r="V35">
        <v>50.551219000000003</v>
      </c>
      <c r="W35">
        <v>2.46</v>
      </c>
      <c r="X35">
        <v>20</v>
      </c>
      <c r="Y35">
        <v>6.66</v>
      </c>
      <c r="Z35">
        <v>6.67</v>
      </c>
      <c r="AA35">
        <v>37.89</v>
      </c>
      <c r="AB35">
        <v>7.58</v>
      </c>
      <c r="AC35">
        <v>16.02</v>
      </c>
      <c r="AD35">
        <v>17</v>
      </c>
      <c r="AE35">
        <v>19</v>
      </c>
      <c r="AF35">
        <v>10</v>
      </c>
      <c r="AG35">
        <v>6.34</v>
      </c>
      <c r="AH35">
        <v>17.420000000000002</v>
      </c>
      <c r="AI35">
        <v>17.420000000000002</v>
      </c>
      <c r="AJ35">
        <v>26.09</v>
      </c>
      <c r="AK35">
        <v>32.200000000000003</v>
      </c>
      <c r="AL35">
        <v>13.8</v>
      </c>
    </row>
    <row r="36" spans="1:38">
      <c r="A36" t="s">
        <v>78</v>
      </c>
      <c r="B36" s="34">
        <v>261.45</v>
      </c>
      <c r="C36" s="34">
        <v>74.09</v>
      </c>
      <c r="D36" s="93">
        <f t="shared" si="0"/>
        <v>93.95</v>
      </c>
      <c r="E36" s="34">
        <v>0</v>
      </c>
      <c r="F36" s="34"/>
      <c r="G36" s="34"/>
      <c r="H36" s="34"/>
      <c r="I36" s="34"/>
      <c r="J36" s="37">
        <v>3.21</v>
      </c>
      <c r="K36" s="37">
        <v>3.21</v>
      </c>
      <c r="L36" s="37">
        <v>3.29</v>
      </c>
      <c r="M36">
        <v>67.63</v>
      </c>
      <c r="N36">
        <v>271.74</v>
      </c>
      <c r="O36">
        <v>101.2</v>
      </c>
      <c r="P36">
        <v>1.86</v>
      </c>
      <c r="Q36">
        <v>6.01</v>
      </c>
      <c r="R36" s="93">
        <v>31.32</v>
      </c>
      <c r="S36" s="93">
        <v>31.32</v>
      </c>
      <c r="T36" s="93">
        <v>31.31</v>
      </c>
      <c r="U36">
        <v>1.92</v>
      </c>
      <c r="V36">
        <v>59.354154000000001</v>
      </c>
      <c r="W36">
        <v>2.46</v>
      </c>
      <c r="X36">
        <v>20</v>
      </c>
      <c r="Y36">
        <v>6.66</v>
      </c>
      <c r="Z36">
        <v>6.67</v>
      </c>
      <c r="AA36">
        <v>52.43</v>
      </c>
      <c r="AB36">
        <v>10.49</v>
      </c>
      <c r="AC36">
        <v>23.72</v>
      </c>
      <c r="AD36">
        <v>21.5</v>
      </c>
      <c r="AE36">
        <v>27</v>
      </c>
      <c r="AF36">
        <v>14</v>
      </c>
      <c r="AG36">
        <v>6.34</v>
      </c>
      <c r="AH36">
        <v>17.22</v>
      </c>
      <c r="AI36">
        <v>17.22</v>
      </c>
      <c r="AJ36">
        <v>26.09</v>
      </c>
      <c r="AK36">
        <v>48.3</v>
      </c>
      <c r="AL36">
        <v>20.7</v>
      </c>
    </row>
    <row r="37" spans="1:38">
      <c r="A37" t="s">
        <v>79</v>
      </c>
      <c r="B37" s="34">
        <v>261.45</v>
      </c>
      <c r="C37" s="34">
        <v>74.09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4.29</v>
      </c>
      <c r="K37" s="37">
        <v>4.29</v>
      </c>
      <c r="L37" s="37">
        <v>4.3899999999999997</v>
      </c>
      <c r="M37">
        <v>67.63</v>
      </c>
      <c r="N37">
        <v>271.74</v>
      </c>
      <c r="O37">
        <v>101.2</v>
      </c>
      <c r="P37">
        <v>1.86</v>
      </c>
      <c r="Q37">
        <v>6.01</v>
      </c>
      <c r="R37" s="93">
        <v>32.17</v>
      </c>
      <c r="S37" s="93">
        <v>32.17</v>
      </c>
      <c r="T37" s="93">
        <v>32.159999999999997</v>
      </c>
      <c r="U37">
        <v>1.92</v>
      </c>
      <c r="V37">
        <v>67.661011999999999</v>
      </c>
      <c r="W37">
        <v>2.46</v>
      </c>
      <c r="X37">
        <v>20</v>
      </c>
      <c r="Y37">
        <v>6.66</v>
      </c>
      <c r="Z37">
        <v>6.67</v>
      </c>
      <c r="AA37">
        <v>72.92</v>
      </c>
      <c r="AB37">
        <v>14.58</v>
      </c>
      <c r="AC37">
        <v>31.42</v>
      </c>
      <c r="AD37">
        <v>23</v>
      </c>
      <c r="AE37">
        <v>33</v>
      </c>
      <c r="AF37">
        <v>16</v>
      </c>
      <c r="AG37">
        <v>6.34</v>
      </c>
      <c r="AH37">
        <v>16.75</v>
      </c>
      <c r="AI37">
        <v>16.75</v>
      </c>
      <c r="AJ37">
        <v>26.09</v>
      </c>
      <c r="AK37">
        <v>62.3</v>
      </c>
      <c r="AL37">
        <v>26.7</v>
      </c>
    </row>
    <row r="38" spans="1:38">
      <c r="A38" t="s">
        <v>80</v>
      </c>
      <c r="B38" s="34">
        <v>261.45</v>
      </c>
      <c r="C38" s="34">
        <v>74.09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5.47</v>
      </c>
      <c r="K38" s="37">
        <v>5.47</v>
      </c>
      <c r="L38" s="37">
        <v>5.61</v>
      </c>
      <c r="M38">
        <v>67.63</v>
      </c>
      <c r="N38">
        <v>271.74</v>
      </c>
      <c r="O38">
        <v>101.2</v>
      </c>
      <c r="P38">
        <v>1.86</v>
      </c>
      <c r="Q38">
        <v>6.01</v>
      </c>
      <c r="R38" s="93">
        <v>32.17</v>
      </c>
      <c r="S38" s="93">
        <v>32.17</v>
      </c>
      <c r="T38" s="93">
        <v>32.159999999999997</v>
      </c>
      <c r="U38">
        <v>1.92</v>
      </c>
      <c r="V38">
        <v>75.248071999999993</v>
      </c>
      <c r="W38">
        <v>2.46</v>
      </c>
      <c r="X38">
        <v>20</v>
      </c>
      <c r="Y38">
        <v>6.66</v>
      </c>
      <c r="Z38">
        <v>6.67</v>
      </c>
      <c r="AA38">
        <v>91.58</v>
      </c>
      <c r="AB38">
        <v>18.309999999999999</v>
      </c>
      <c r="AC38">
        <v>38.380000000000003</v>
      </c>
      <c r="AD38">
        <v>25.8</v>
      </c>
      <c r="AE38">
        <v>39</v>
      </c>
      <c r="AF38">
        <v>20</v>
      </c>
      <c r="AG38">
        <v>6.34</v>
      </c>
      <c r="AH38">
        <v>16.62</v>
      </c>
      <c r="AI38">
        <v>16.62</v>
      </c>
      <c r="AJ38">
        <v>26.09</v>
      </c>
      <c r="AK38">
        <v>77</v>
      </c>
      <c r="AL38">
        <v>33</v>
      </c>
    </row>
    <row r="39" spans="1:38">
      <c r="A39" t="s">
        <v>81</v>
      </c>
      <c r="B39" s="34">
        <v>261.45</v>
      </c>
      <c r="C39" s="34">
        <v>74.09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6.55</v>
      </c>
      <c r="K39" s="37">
        <v>6.55</v>
      </c>
      <c r="L39" s="37">
        <v>6.71</v>
      </c>
      <c r="M39">
        <v>67.63</v>
      </c>
      <c r="N39">
        <v>271.74</v>
      </c>
      <c r="O39">
        <v>101.2</v>
      </c>
      <c r="P39">
        <v>1.86</v>
      </c>
      <c r="Q39">
        <v>6.01</v>
      </c>
      <c r="R39" s="93">
        <v>32.33</v>
      </c>
      <c r="S39" s="93">
        <v>32.33</v>
      </c>
      <c r="T39" s="93">
        <v>32.340000000000003</v>
      </c>
      <c r="U39">
        <v>1.92</v>
      </c>
      <c r="V39">
        <v>75.092439999999996</v>
      </c>
      <c r="W39">
        <v>2.46</v>
      </c>
      <c r="X39">
        <v>20</v>
      </c>
      <c r="Y39">
        <v>6.66</v>
      </c>
      <c r="Z39">
        <v>6.67</v>
      </c>
      <c r="AA39">
        <v>109.4</v>
      </c>
      <c r="AB39">
        <v>21.88</v>
      </c>
      <c r="AC39">
        <v>45.5</v>
      </c>
      <c r="AD39">
        <v>28.5</v>
      </c>
      <c r="AE39">
        <v>41</v>
      </c>
      <c r="AF39">
        <v>21</v>
      </c>
      <c r="AG39">
        <v>6.34</v>
      </c>
      <c r="AH39">
        <v>13.33</v>
      </c>
      <c r="AI39">
        <v>13.33</v>
      </c>
      <c r="AJ39">
        <v>26.09</v>
      </c>
      <c r="AK39">
        <v>85.4</v>
      </c>
      <c r="AL39">
        <v>36.6</v>
      </c>
    </row>
    <row r="40" spans="1:38">
      <c r="A40" t="s">
        <v>82</v>
      </c>
      <c r="B40" s="34">
        <v>261.45</v>
      </c>
      <c r="C40" s="34">
        <v>74.09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8.5299999999999994</v>
      </c>
      <c r="K40" s="37">
        <v>8.5299999999999994</v>
      </c>
      <c r="L40" s="37">
        <v>8.74</v>
      </c>
      <c r="M40">
        <v>67.63</v>
      </c>
      <c r="N40">
        <v>271.74</v>
      </c>
      <c r="O40">
        <v>101.2</v>
      </c>
      <c r="P40">
        <v>1.86</v>
      </c>
      <c r="Q40">
        <v>6.01</v>
      </c>
      <c r="R40" s="93">
        <v>32.33</v>
      </c>
      <c r="S40" s="93">
        <v>32.33</v>
      </c>
      <c r="T40" s="93">
        <v>32.340000000000003</v>
      </c>
      <c r="U40">
        <v>1.92</v>
      </c>
      <c r="V40">
        <v>82.387690000000006</v>
      </c>
      <c r="W40">
        <v>2.46</v>
      </c>
      <c r="X40">
        <v>20</v>
      </c>
      <c r="Y40">
        <v>6.66</v>
      </c>
      <c r="Z40">
        <v>6.67</v>
      </c>
      <c r="AA40">
        <v>127.51</v>
      </c>
      <c r="AB40">
        <v>25.5</v>
      </c>
      <c r="AC40">
        <v>51.48</v>
      </c>
      <c r="AD40">
        <v>31</v>
      </c>
      <c r="AE40">
        <v>49</v>
      </c>
      <c r="AF40">
        <v>24</v>
      </c>
      <c r="AG40">
        <v>6.34</v>
      </c>
      <c r="AH40">
        <v>13.33</v>
      </c>
      <c r="AI40">
        <v>13.33</v>
      </c>
      <c r="AJ40">
        <v>26.09</v>
      </c>
      <c r="AK40">
        <v>100.8</v>
      </c>
      <c r="AL40">
        <v>43.2</v>
      </c>
    </row>
    <row r="41" spans="1:38">
      <c r="A41" t="s">
        <v>83</v>
      </c>
      <c r="B41" s="34">
        <v>261.45</v>
      </c>
      <c r="C41" s="34">
        <v>74.09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9.44</v>
      </c>
      <c r="K41" s="37">
        <v>9.44</v>
      </c>
      <c r="L41" s="37">
        <v>9.68</v>
      </c>
      <c r="M41">
        <v>67.63</v>
      </c>
      <c r="N41">
        <v>271.74</v>
      </c>
      <c r="O41">
        <v>101.2</v>
      </c>
      <c r="P41">
        <v>1.86</v>
      </c>
      <c r="Q41">
        <v>6.01</v>
      </c>
      <c r="R41" s="93">
        <v>32.33</v>
      </c>
      <c r="S41" s="93">
        <v>32.33</v>
      </c>
      <c r="T41" s="93">
        <v>32.340000000000003</v>
      </c>
      <c r="U41">
        <v>1.92</v>
      </c>
      <c r="V41">
        <v>89.079865999999996</v>
      </c>
      <c r="W41">
        <v>2.46</v>
      </c>
      <c r="X41">
        <v>20</v>
      </c>
      <c r="Y41">
        <v>6.66</v>
      </c>
      <c r="Z41">
        <v>6.67</v>
      </c>
      <c r="AA41">
        <v>155.72</v>
      </c>
      <c r="AB41">
        <v>31.14</v>
      </c>
      <c r="AC41">
        <v>56.79</v>
      </c>
      <c r="AD41">
        <v>34</v>
      </c>
      <c r="AE41">
        <v>53</v>
      </c>
      <c r="AF41">
        <v>26</v>
      </c>
      <c r="AG41">
        <v>6.34</v>
      </c>
      <c r="AH41">
        <v>13.33</v>
      </c>
      <c r="AI41">
        <v>13.33</v>
      </c>
      <c r="AJ41">
        <v>27.05</v>
      </c>
      <c r="AK41">
        <v>112</v>
      </c>
      <c r="AL41">
        <v>48</v>
      </c>
    </row>
    <row r="42" spans="1:38">
      <c r="A42" t="s">
        <v>84</v>
      </c>
      <c r="B42" s="34">
        <v>261.45</v>
      </c>
      <c r="C42" s="34">
        <v>74.09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10.29</v>
      </c>
      <c r="K42" s="37">
        <v>10.29</v>
      </c>
      <c r="L42" s="37">
        <v>10.55</v>
      </c>
      <c r="M42">
        <v>67.63</v>
      </c>
      <c r="N42">
        <v>271.74</v>
      </c>
      <c r="O42">
        <v>101.2</v>
      </c>
      <c r="P42">
        <v>1.86</v>
      </c>
      <c r="Q42">
        <v>6.01</v>
      </c>
      <c r="R42" s="93">
        <v>32.33</v>
      </c>
      <c r="S42" s="93">
        <v>32.33</v>
      </c>
      <c r="T42" s="93">
        <v>32.340000000000003</v>
      </c>
      <c r="U42">
        <v>1.92</v>
      </c>
      <c r="V42">
        <v>95.314873000000006</v>
      </c>
      <c r="W42">
        <v>2.46</v>
      </c>
      <c r="X42">
        <v>20</v>
      </c>
      <c r="Y42">
        <v>6.66</v>
      </c>
      <c r="Z42">
        <v>6.67</v>
      </c>
      <c r="AA42">
        <v>169.74</v>
      </c>
      <c r="AB42">
        <v>33.950000000000003</v>
      </c>
      <c r="AC42">
        <v>62.27</v>
      </c>
      <c r="AD42">
        <v>35.5</v>
      </c>
      <c r="AE42">
        <v>57</v>
      </c>
      <c r="AF42">
        <v>29</v>
      </c>
      <c r="AG42">
        <v>6.34</v>
      </c>
      <c r="AH42">
        <v>13.33</v>
      </c>
      <c r="AI42">
        <v>13.33</v>
      </c>
      <c r="AJ42">
        <v>27.05</v>
      </c>
      <c r="AK42">
        <v>123.2</v>
      </c>
      <c r="AL42">
        <v>52.8</v>
      </c>
    </row>
    <row r="43" spans="1:38">
      <c r="A43" t="s">
        <v>85</v>
      </c>
      <c r="B43" s="34">
        <v>261.45</v>
      </c>
      <c r="C43" s="34">
        <v>74.09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12.14</v>
      </c>
      <c r="K43" s="37">
        <v>12.14</v>
      </c>
      <c r="L43" s="37">
        <v>12.44</v>
      </c>
      <c r="M43">
        <v>67.63</v>
      </c>
      <c r="N43">
        <v>271.74</v>
      </c>
      <c r="O43">
        <v>101.2</v>
      </c>
      <c r="P43">
        <v>1.86</v>
      </c>
      <c r="Q43">
        <v>6.01</v>
      </c>
      <c r="R43" s="93">
        <v>32.33</v>
      </c>
      <c r="S43" s="93">
        <v>32.33</v>
      </c>
      <c r="T43" s="93">
        <v>32.340000000000003</v>
      </c>
      <c r="U43">
        <v>1.92</v>
      </c>
      <c r="V43">
        <v>100.791174</v>
      </c>
      <c r="W43">
        <v>2.46</v>
      </c>
      <c r="X43">
        <v>20</v>
      </c>
      <c r="Y43">
        <v>6.66</v>
      </c>
      <c r="Z43">
        <v>6.67</v>
      </c>
      <c r="AA43">
        <v>183.07</v>
      </c>
      <c r="AB43">
        <v>36.61</v>
      </c>
      <c r="AC43">
        <v>66.94</v>
      </c>
      <c r="AD43">
        <v>38</v>
      </c>
      <c r="AE43">
        <v>59</v>
      </c>
      <c r="AF43">
        <v>29</v>
      </c>
      <c r="AG43">
        <v>6.34</v>
      </c>
      <c r="AH43">
        <v>13.33</v>
      </c>
      <c r="AI43">
        <v>13.33</v>
      </c>
      <c r="AJ43">
        <v>26.09</v>
      </c>
      <c r="AK43">
        <v>135.80000000000001</v>
      </c>
      <c r="AL43">
        <v>58.2</v>
      </c>
    </row>
    <row r="44" spans="1:38">
      <c r="A44" t="s">
        <v>86</v>
      </c>
      <c r="B44" s="34">
        <v>261.45</v>
      </c>
      <c r="C44" s="34">
        <v>74.09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12.65</v>
      </c>
      <c r="K44" s="37">
        <v>12.65</v>
      </c>
      <c r="L44" s="37">
        <v>12.98</v>
      </c>
      <c r="M44">
        <v>67.63</v>
      </c>
      <c r="N44">
        <v>271.74</v>
      </c>
      <c r="O44">
        <v>101.2</v>
      </c>
      <c r="P44">
        <v>1.94</v>
      </c>
      <c r="Q44">
        <v>6.01</v>
      </c>
      <c r="R44" s="93">
        <v>32.33</v>
      </c>
      <c r="S44" s="93">
        <v>32.33</v>
      </c>
      <c r="T44" s="93">
        <v>32.340000000000003</v>
      </c>
      <c r="U44">
        <v>1.92</v>
      </c>
      <c r="V44">
        <v>105.810306</v>
      </c>
      <c r="W44">
        <v>2.46</v>
      </c>
      <c r="X44">
        <v>20</v>
      </c>
      <c r="Y44">
        <v>6.66</v>
      </c>
      <c r="Z44">
        <v>6.67</v>
      </c>
      <c r="AA44">
        <v>196.15</v>
      </c>
      <c r="AB44">
        <v>39.229999999999997</v>
      </c>
      <c r="AC44">
        <v>70.98</v>
      </c>
      <c r="AD44">
        <v>41</v>
      </c>
      <c r="AE44">
        <v>63</v>
      </c>
      <c r="AF44">
        <v>32</v>
      </c>
      <c r="AG44">
        <v>6.34</v>
      </c>
      <c r="AH44">
        <v>13.33</v>
      </c>
      <c r="AI44">
        <v>13.33</v>
      </c>
      <c r="AJ44">
        <v>26.09</v>
      </c>
      <c r="AK44">
        <v>147</v>
      </c>
      <c r="AL44">
        <v>63</v>
      </c>
    </row>
    <row r="45" spans="1:38">
      <c r="A45" t="s">
        <v>87</v>
      </c>
      <c r="B45" s="34">
        <v>261.45</v>
      </c>
      <c r="C45" s="34">
        <v>74.09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13.3</v>
      </c>
      <c r="K45" s="37">
        <v>13.3</v>
      </c>
      <c r="L45" s="37">
        <v>13.64</v>
      </c>
      <c r="M45">
        <v>67.63</v>
      </c>
      <c r="N45">
        <v>271.74</v>
      </c>
      <c r="O45">
        <v>101.2</v>
      </c>
      <c r="P45">
        <v>1.94</v>
      </c>
      <c r="Q45">
        <v>6.01</v>
      </c>
      <c r="R45" s="93">
        <v>32.33</v>
      </c>
      <c r="S45" s="93">
        <v>32.33</v>
      </c>
      <c r="T45" s="93">
        <v>32.340000000000003</v>
      </c>
      <c r="U45">
        <v>1.92</v>
      </c>
      <c r="V45">
        <v>107.337445</v>
      </c>
      <c r="W45">
        <v>2.46</v>
      </c>
      <c r="X45">
        <v>20</v>
      </c>
      <c r="Y45">
        <v>6.66</v>
      </c>
      <c r="Z45">
        <v>6.67</v>
      </c>
      <c r="AA45">
        <v>207.91</v>
      </c>
      <c r="AB45">
        <v>41.58</v>
      </c>
      <c r="AC45">
        <v>74.56</v>
      </c>
      <c r="AD45">
        <v>42</v>
      </c>
      <c r="AE45">
        <v>64</v>
      </c>
      <c r="AF45">
        <v>32</v>
      </c>
      <c r="AG45">
        <v>6.34</v>
      </c>
      <c r="AH45">
        <v>13.33</v>
      </c>
      <c r="AI45">
        <v>13.33</v>
      </c>
      <c r="AJ45">
        <v>26.09</v>
      </c>
      <c r="AK45">
        <v>158.9</v>
      </c>
      <c r="AL45">
        <v>68.099999999999994</v>
      </c>
    </row>
    <row r="46" spans="1:38">
      <c r="A46" t="s">
        <v>88</v>
      </c>
      <c r="B46" s="34">
        <v>261.45</v>
      </c>
      <c r="C46" s="34">
        <v>74.09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13.75</v>
      </c>
      <c r="K46" s="37">
        <v>13.75</v>
      </c>
      <c r="L46" s="37">
        <v>14.1</v>
      </c>
      <c r="M46">
        <v>67.63</v>
      </c>
      <c r="N46">
        <v>271.74</v>
      </c>
      <c r="O46">
        <v>101.2</v>
      </c>
      <c r="P46">
        <v>1.94</v>
      </c>
      <c r="Q46">
        <v>6.01</v>
      </c>
      <c r="R46" s="93">
        <v>32.33</v>
      </c>
      <c r="S46" s="93">
        <v>32.33</v>
      </c>
      <c r="T46" s="93">
        <v>32.340000000000003</v>
      </c>
      <c r="U46">
        <v>1.92</v>
      </c>
      <c r="V46">
        <v>110.080459</v>
      </c>
      <c r="W46">
        <v>2.46</v>
      </c>
      <c r="X46">
        <v>20</v>
      </c>
      <c r="Y46">
        <v>6.66</v>
      </c>
      <c r="Z46">
        <v>6.67</v>
      </c>
      <c r="AA46">
        <v>218.54</v>
      </c>
      <c r="AB46">
        <v>43.71</v>
      </c>
      <c r="AC46">
        <v>77.42</v>
      </c>
      <c r="AD46">
        <v>42.5</v>
      </c>
      <c r="AE46">
        <v>63</v>
      </c>
      <c r="AF46">
        <v>32</v>
      </c>
      <c r="AG46">
        <v>6.34</v>
      </c>
      <c r="AH46">
        <v>13.33</v>
      </c>
      <c r="AI46">
        <v>13.33</v>
      </c>
      <c r="AJ46">
        <v>26.09</v>
      </c>
      <c r="AK46">
        <v>166.6</v>
      </c>
      <c r="AL46">
        <v>71.400000000000006</v>
      </c>
    </row>
    <row r="47" spans="1:38">
      <c r="A47" t="s">
        <v>89</v>
      </c>
      <c r="B47" s="34">
        <v>261.45</v>
      </c>
      <c r="C47" s="34">
        <v>74.09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13.75</v>
      </c>
      <c r="K47" s="37">
        <v>13.75</v>
      </c>
      <c r="L47" s="37">
        <v>14.1</v>
      </c>
      <c r="M47">
        <v>67.63</v>
      </c>
      <c r="N47">
        <v>271.74</v>
      </c>
      <c r="O47">
        <v>101.2</v>
      </c>
      <c r="P47">
        <v>1.94</v>
      </c>
      <c r="Q47">
        <v>6.01</v>
      </c>
      <c r="R47" s="93">
        <v>32.33</v>
      </c>
      <c r="S47" s="93">
        <v>32.33</v>
      </c>
      <c r="T47" s="93">
        <v>32.340000000000003</v>
      </c>
      <c r="U47">
        <v>2</v>
      </c>
      <c r="V47">
        <v>112.15231</v>
      </c>
      <c r="W47">
        <v>2.46</v>
      </c>
      <c r="X47">
        <v>20</v>
      </c>
      <c r="Y47">
        <v>6.66</v>
      </c>
      <c r="Z47">
        <v>6.67</v>
      </c>
      <c r="AA47">
        <v>224.15</v>
      </c>
      <c r="AB47">
        <v>44.83</v>
      </c>
      <c r="AC47">
        <v>79.91</v>
      </c>
      <c r="AD47">
        <v>43</v>
      </c>
      <c r="AE47">
        <v>66</v>
      </c>
      <c r="AF47">
        <v>33</v>
      </c>
      <c r="AG47">
        <v>6.34</v>
      </c>
      <c r="AH47">
        <v>13.33</v>
      </c>
      <c r="AI47">
        <v>13.33</v>
      </c>
      <c r="AJ47">
        <v>28.02</v>
      </c>
      <c r="AK47">
        <v>173.6</v>
      </c>
      <c r="AL47">
        <v>74.400000000000006</v>
      </c>
    </row>
    <row r="48" spans="1:38">
      <c r="A48" t="s">
        <v>90</v>
      </c>
      <c r="B48" s="34">
        <v>261.45</v>
      </c>
      <c r="C48" s="34">
        <v>74.09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13.75</v>
      </c>
      <c r="K48" s="37">
        <v>13.75</v>
      </c>
      <c r="L48" s="37">
        <v>14.1</v>
      </c>
      <c r="M48">
        <v>67.63</v>
      </c>
      <c r="N48">
        <v>271.74</v>
      </c>
      <c r="O48">
        <v>101.2</v>
      </c>
      <c r="P48">
        <v>1.94</v>
      </c>
      <c r="Q48">
        <v>6.01</v>
      </c>
      <c r="R48" s="93">
        <v>32.33</v>
      </c>
      <c r="S48" s="93">
        <v>32.33</v>
      </c>
      <c r="T48" s="93">
        <v>32.340000000000003</v>
      </c>
      <c r="U48">
        <v>2</v>
      </c>
      <c r="V48">
        <v>113.300096</v>
      </c>
      <c r="W48">
        <v>2.46</v>
      </c>
      <c r="X48">
        <v>20</v>
      </c>
      <c r="Y48">
        <v>6.66</v>
      </c>
      <c r="Z48">
        <v>6.67</v>
      </c>
      <c r="AA48">
        <v>229.38</v>
      </c>
      <c r="AB48">
        <v>45.87</v>
      </c>
      <c r="AC48">
        <v>82.18</v>
      </c>
      <c r="AD48">
        <v>45</v>
      </c>
      <c r="AE48">
        <v>69</v>
      </c>
      <c r="AF48">
        <v>34</v>
      </c>
      <c r="AG48">
        <v>6.34</v>
      </c>
      <c r="AH48">
        <v>13.33</v>
      </c>
      <c r="AI48">
        <v>13.33</v>
      </c>
      <c r="AJ48">
        <v>28.02</v>
      </c>
      <c r="AK48">
        <v>179.2</v>
      </c>
      <c r="AL48">
        <v>76.8</v>
      </c>
    </row>
    <row r="49" spans="1:38">
      <c r="A49" t="s">
        <v>91</v>
      </c>
      <c r="B49" s="34">
        <v>261.45</v>
      </c>
      <c r="C49" s="34">
        <v>74.09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13.75</v>
      </c>
      <c r="K49" s="37">
        <v>13.75</v>
      </c>
      <c r="L49" s="37">
        <v>14.1</v>
      </c>
      <c r="M49">
        <v>67.63</v>
      </c>
      <c r="N49">
        <v>271.74</v>
      </c>
      <c r="O49">
        <v>101.2</v>
      </c>
      <c r="P49">
        <v>1.94</v>
      </c>
      <c r="Q49">
        <v>6.01</v>
      </c>
      <c r="R49" s="93">
        <v>32.33</v>
      </c>
      <c r="S49" s="93">
        <v>32.33</v>
      </c>
      <c r="T49" s="93">
        <v>32.340000000000003</v>
      </c>
      <c r="U49">
        <v>2</v>
      </c>
      <c r="V49">
        <v>113.689176</v>
      </c>
      <c r="W49">
        <v>2.46</v>
      </c>
      <c r="X49">
        <v>20</v>
      </c>
      <c r="Y49">
        <v>6.66</v>
      </c>
      <c r="Z49">
        <v>6.67</v>
      </c>
      <c r="AA49">
        <v>229.38</v>
      </c>
      <c r="AB49">
        <v>45.87</v>
      </c>
      <c r="AC49">
        <v>83.75</v>
      </c>
      <c r="AD49">
        <v>45</v>
      </c>
      <c r="AE49">
        <v>75</v>
      </c>
      <c r="AF49">
        <v>38</v>
      </c>
      <c r="AG49">
        <v>6.34</v>
      </c>
      <c r="AH49">
        <v>13.33</v>
      </c>
      <c r="AI49">
        <v>13.33</v>
      </c>
      <c r="AJ49">
        <v>28.02</v>
      </c>
      <c r="AK49">
        <v>182</v>
      </c>
      <c r="AL49">
        <v>78</v>
      </c>
    </row>
    <row r="50" spans="1:38">
      <c r="A50" t="s">
        <v>92</v>
      </c>
      <c r="B50" s="34">
        <v>261.45</v>
      </c>
      <c r="C50" s="34">
        <v>74.09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13.75</v>
      </c>
      <c r="K50" s="37">
        <v>13.75</v>
      </c>
      <c r="L50" s="37">
        <v>14.1</v>
      </c>
      <c r="M50">
        <v>67.63</v>
      </c>
      <c r="N50">
        <v>271.74</v>
      </c>
      <c r="O50">
        <v>101.2</v>
      </c>
      <c r="P50">
        <v>1.94</v>
      </c>
      <c r="Q50">
        <v>6.01</v>
      </c>
      <c r="R50" s="93">
        <v>32.33</v>
      </c>
      <c r="S50" s="93">
        <v>32.33</v>
      </c>
      <c r="T50" s="93">
        <v>32.340000000000003</v>
      </c>
      <c r="U50">
        <v>2</v>
      </c>
      <c r="V50">
        <v>113.38763899999999</v>
      </c>
      <c r="W50">
        <v>2.46</v>
      </c>
      <c r="X50">
        <v>20</v>
      </c>
      <c r="Y50">
        <v>6.66</v>
      </c>
      <c r="Z50">
        <v>6.67</v>
      </c>
      <c r="AA50">
        <v>229.38</v>
      </c>
      <c r="AB50">
        <v>45.87</v>
      </c>
      <c r="AC50">
        <v>84.71</v>
      </c>
      <c r="AD50">
        <v>45</v>
      </c>
      <c r="AE50">
        <v>75</v>
      </c>
      <c r="AF50">
        <v>38</v>
      </c>
      <c r="AG50">
        <v>6.34</v>
      </c>
      <c r="AH50">
        <v>13.33</v>
      </c>
      <c r="AI50">
        <v>13.33</v>
      </c>
      <c r="AJ50">
        <v>28.02</v>
      </c>
      <c r="AK50">
        <v>184.1</v>
      </c>
      <c r="AL50">
        <v>78.900000000000006</v>
      </c>
    </row>
    <row r="51" spans="1:38">
      <c r="A51" t="s">
        <v>93</v>
      </c>
      <c r="B51" s="34">
        <v>261.45</v>
      </c>
      <c r="C51" s="34">
        <v>74.09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13.75</v>
      </c>
      <c r="K51" s="37">
        <v>13.75</v>
      </c>
      <c r="L51" s="37">
        <v>14.1</v>
      </c>
      <c r="M51">
        <v>67.63</v>
      </c>
      <c r="N51">
        <v>271.74</v>
      </c>
      <c r="O51">
        <v>101.2</v>
      </c>
      <c r="P51">
        <v>2.02</v>
      </c>
      <c r="Q51">
        <v>9.0399999999999991</v>
      </c>
      <c r="R51" s="93">
        <v>32.33</v>
      </c>
      <c r="S51" s="93">
        <v>32.33</v>
      </c>
      <c r="T51" s="93">
        <v>32.340000000000003</v>
      </c>
      <c r="U51">
        <v>2.08</v>
      </c>
      <c r="V51">
        <v>105.41149900000001</v>
      </c>
      <c r="W51">
        <v>2.5099999999999998</v>
      </c>
      <c r="X51">
        <v>20</v>
      </c>
      <c r="Y51">
        <v>6.66</v>
      </c>
      <c r="Z51">
        <v>6.67</v>
      </c>
      <c r="AA51">
        <v>229.38</v>
      </c>
      <c r="AB51">
        <v>45.87</v>
      </c>
      <c r="AC51">
        <v>85.53</v>
      </c>
      <c r="AD51">
        <v>45</v>
      </c>
      <c r="AE51">
        <v>77</v>
      </c>
      <c r="AF51">
        <v>38</v>
      </c>
      <c r="AG51">
        <v>6.34</v>
      </c>
      <c r="AH51">
        <v>13.33</v>
      </c>
      <c r="AI51">
        <v>13.33</v>
      </c>
      <c r="AJ51">
        <v>28.02</v>
      </c>
      <c r="AK51">
        <v>185.5</v>
      </c>
      <c r="AL51">
        <v>79.5</v>
      </c>
    </row>
    <row r="52" spans="1:38">
      <c r="A52" t="s">
        <v>94</v>
      </c>
      <c r="B52" s="34">
        <v>261.45</v>
      </c>
      <c r="C52" s="34">
        <v>74.09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13.75</v>
      </c>
      <c r="K52" s="37">
        <v>13.75</v>
      </c>
      <c r="L52" s="37">
        <v>14.1</v>
      </c>
      <c r="M52">
        <v>67.63</v>
      </c>
      <c r="N52">
        <v>271.74</v>
      </c>
      <c r="O52">
        <v>101.2</v>
      </c>
      <c r="P52">
        <v>2.02</v>
      </c>
      <c r="Q52">
        <v>8.92</v>
      </c>
      <c r="R52" s="93">
        <v>32.33</v>
      </c>
      <c r="S52" s="93">
        <v>32.33</v>
      </c>
      <c r="T52" s="93">
        <v>32.340000000000003</v>
      </c>
      <c r="U52">
        <v>2.08</v>
      </c>
      <c r="V52">
        <v>104.302621</v>
      </c>
      <c r="W52">
        <v>2.5099999999999998</v>
      </c>
      <c r="X52">
        <v>20</v>
      </c>
      <c r="Y52">
        <v>6.66</v>
      </c>
      <c r="Z52">
        <v>6.67</v>
      </c>
      <c r="AA52">
        <v>229.38</v>
      </c>
      <c r="AB52">
        <v>45.87</v>
      </c>
      <c r="AC52">
        <v>86.27</v>
      </c>
      <c r="AD52">
        <v>44</v>
      </c>
      <c r="AE52">
        <v>78</v>
      </c>
      <c r="AF52">
        <v>39</v>
      </c>
      <c r="AG52">
        <v>6.34</v>
      </c>
      <c r="AH52">
        <v>13.33</v>
      </c>
      <c r="AI52">
        <v>13.33</v>
      </c>
      <c r="AJ52">
        <v>28.02</v>
      </c>
      <c r="AK52">
        <v>189</v>
      </c>
      <c r="AL52">
        <v>81</v>
      </c>
    </row>
    <row r="53" spans="1:38">
      <c r="A53" t="s">
        <v>95</v>
      </c>
      <c r="B53" s="34">
        <v>261.45</v>
      </c>
      <c r="C53" s="34">
        <v>74.09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13.75</v>
      </c>
      <c r="K53" s="37">
        <v>13.75</v>
      </c>
      <c r="L53" s="37">
        <v>14.1</v>
      </c>
      <c r="M53">
        <v>67.63</v>
      </c>
      <c r="N53">
        <v>271.74</v>
      </c>
      <c r="O53">
        <v>101.2</v>
      </c>
      <c r="P53">
        <v>2.02</v>
      </c>
      <c r="Q53">
        <v>8.74</v>
      </c>
      <c r="R53" s="93">
        <v>32.33</v>
      </c>
      <c r="S53" s="93">
        <v>32.33</v>
      </c>
      <c r="T53" s="93">
        <v>32.340000000000003</v>
      </c>
      <c r="U53">
        <v>2.08</v>
      </c>
      <c r="V53">
        <v>102.03623</v>
      </c>
      <c r="W53">
        <v>2.5099999999999998</v>
      </c>
      <c r="X53">
        <v>20</v>
      </c>
      <c r="Y53">
        <v>6.66</v>
      </c>
      <c r="Z53">
        <v>6.67</v>
      </c>
      <c r="AA53">
        <v>229.38</v>
      </c>
      <c r="AB53">
        <v>45.87</v>
      </c>
      <c r="AC53">
        <v>86.36</v>
      </c>
      <c r="AD53">
        <v>44</v>
      </c>
      <c r="AE53">
        <v>78</v>
      </c>
      <c r="AF53">
        <v>39</v>
      </c>
      <c r="AG53">
        <v>6.34</v>
      </c>
      <c r="AH53">
        <v>13.33</v>
      </c>
      <c r="AI53">
        <v>13.33</v>
      </c>
      <c r="AJ53">
        <v>28.02</v>
      </c>
      <c r="AK53">
        <v>189</v>
      </c>
      <c r="AL53">
        <v>81</v>
      </c>
    </row>
    <row r="54" spans="1:38">
      <c r="A54" t="s">
        <v>96</v>
      </c>
      <c r="B54" s="34">
        <v>261.45</v>
      </c>
      <c r="C54" s="34">
        <v>74.09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13.75</v>
      </c>
      <c r="K54" s="37">
        <v>13.75</v>
      </c>
      <c r="L54" s="37">
        <v>14.1</v>
      </c>
      <c r="M54">
        <v>67.63</v>
      </c>
      <c r="N54">
        <v>271.74</v>
      </c>
      <c r="O54">
        <v>101.2</v>
      </c>
      <c r="P54">
        <v>2.02</v>
      </c>
      <c r="Q54">
        <v>8.5399999999999991</v>
      </c>
      <c r="R54" s="93">
        <v>32.33</v>
      </c>
      <c r="S54" s="93">
        <v>32.33</v>
      </c>
      <c r="T54" s="93">
        <v>32.340000000000003</v>
      </c>
      <c r="U54">
        <v>2.08</v>
      </c>
      <c r="V54">
        <v>99.108402999999996</v>
      </c>
      <c r="W54">
        <v>2.5099999999999998</v>
      </c>
      <c r="X54">
        <v>20</v>
      </c>
      <c r="Y54">
        <v>6.66</v>
      </c>
      <c r="Z54">
        <v>6.67</v>
      </c>
      <c r="AA54">
        <v>229.38</v>
      </c>
      <c r="AB54">
        <v>45.87</v>
      </c>
      <c r="AC54">
        <v>85.95</v>
      </c>
      <c r="AD54">
        <v>44</v>
      </c>
      <c r="AE54">
        <v>78</v>
      </c>
      <c r="AF54">
        <v>39</v>
      </c>
      <c r="AG54">
        <v>6.34</v>
      </c>
      <c r="AH54">
        <v>13.33</v>
      </c>
      <c r="AI54">
        <v>13.33</v>
      </c>
      <c r="AJ54">
        <v>28.02</v>
      </c>
      <c r="AK54">
        <v>189</v>
      </c>
      <c r="AL54">
        <v>81</v>
      </c>
    </row>
    <row r="55" spans="1:38">
      <c r="A55" t="s">
        <v>97</v>
      </c>
      <c r="B55" s="34">
        <v>261.45</v>
      </c>
      <c r="C55" s="34">
        <v>59.08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13.75</v>
      </c>
      <c r="K55" s="37">
        <v>13.75</v>
      </c>
      <c r="L55" s="37">
        <v>14.1</v>
      </c>
      <c r="M55">
        <v>67.63</v>
      </c>
      <c r="N55">
        <v>271.74</v>
      </c>
      <c r="O55">
        <v>101.2</v>
      </c>
      <c r="P55">
        <v>2.02</v>
      </c>
      <c r="Q55">
        <v>11.13</v>
      </c>
      <c r="R55" s="93">
        <v>32.33</v>
      </c>
      <c r="S55" s="93">
        <v>32.33</v>
      </c>
      <c r="T55" s="93">
        <v>32.340000000000003</v>
      </c>
      <c r="U55">
        <v>2.08</v>
      </c>
      <c r="V55">
        <v>96.229211000000006</v>
      </c>
      <c r="W55">
        <v>2.5099999999999998</v>
      </c>
      <c r="X55">
        <v>20</v>
      </c>
      <c r="Y55">
        <v>6.66</v>
      </c>
      <c r="Z55">
        <v>6.67</v>
      </c>
      <c r="AA55">
        <v>229.38</v>
      </c>
      <c r="AB55">
        <v>45.87</v>
      </c>
      <c r="AC55">
        <v>84.78</v>
      </c>
      <c r="AD55">
        <v>43.5</v>
      </c>
      <c r="AE55">
        <v>77</v>
      </c>
      <c r="AF55">
        <v>38</v>
      </c>
      <c r="AG55">
        <v>6.34</v>
      </c>
      <c r="AH55">
        <v>13.33</v>
      </c>
      <c r="AI55">
        <v>13.33</v>
      </c>
      <c r="AJ55">
        <v>28.02</v>
      </c>
      <c r="AK55">
        <v>189</v>
      </c>
      <c r="AL55">
        <v>81</v>
      </c>
    </row>
    <row r="56" spans="1:38">
      <c r="A56" t="s">
        <v>98</v>
      </c>
      <c r="B56" s="34">
        <v>261.45</v>
      </c>
      <c r="C56" s="34">
        <v>59.08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14.42</v>
      </c>
      <c r="K56" s="37">
        <v>14.42</v>
      </c>
      <c r="L56" s="37">
        <v>14.78</v>
      </c>
      <c r="M56">
        <v>67.63</v>
      </c>
      <c r="N56">
        <v>271.74</v>
      </c>
      <c r="O56">
        <v>101.2</v>
      </c>
      <c r="P56">
        <v>2.02</v>
      </c>
      <c r="Q56">
        <v>11</v>
      </c>
      <c r="R56" s="93">
        <v>32.33</v>
      </c>
      <c r="S56" s="93">
        <v>32.33</v>
      </c>
      <c r="T56" s="93">
        <v>32.340000000000003</v>
      </c>
      <c r="U56">
        <v>2.08</v>
      </c>
      <c r="V56">
        <v>94.021181999999996</v>
      </c>
      <c r="W56">
        <v>2.5099999999999998</v>
      </c>
      <c r="X56">
        <v>20</v>
      </c>
      <c r="Y56">
        <v>6.66</v>
      </c>
      <c r="Z56">
        <v>6.67</v>
      </c>
      <c r="AA56">
        <v>229.38</v>
      </c>
      <c r="AB56">
        <v>45.87</v>
      </c>
      <c r="AC56">
        <v>83.24</v>
      </c>
      <c r="AD56">
        <v>43.5</v>
      </c>
      <c r="AE56">
        <v>71</v>
      </c>
      <c r="AF56">
        <v>35</v>
      </c>
      <c r="AG56">
        <v>6.34</v>
      </c>
      <c r="AH56">
        <v>13.33</v>
      </c>
      <c r="AI56">
        <v>13.33</v>
      </c>
      <c r="AJ56">
        <v>28.02</v>
      </c>
      <c r="AK56">
        <v>189</v>
      </c>
      <c r="AL56">
        <v>81</v>
      </c>
    </row>
    <row r="57" spans="1:38">
      <c r="A57" t="s">
        <v>99</v>
      </c>
      <c r="B57" s="34">
        <v>261.45</v>
      </c>
      <c r="C57" s="34">
        <v>59.08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14.42</v>
      </c>
      <c r="K57" s="37">
        <v>14.42</v>
      </c>
      <c r="L57" s="37">
        <v>14.78</v>
      </c>
      <c r="M57">
        <v>67.63</v>
      </c>
      <c r="N57">
        <v>271.74</v>
      </c>
      <c r="O57">
        <v>101.2</v>
      </c>
      <c r="P57">
        <v>2.02</v>
      </c>
      <c r="Q57">
        <v>10.97</v>
      </c>
      <c r="R57" s="93">
        <v>32.33</v>
      </c>
      <c r="S57" s="93">
        <v>32.33</v>
      </c>
      <c r="T57" s="93">
        <v>32.340000000000003</v>
      </c>
      <c r="U57">
        <v>2.08</v>
      </c>
      <c r="V57">
        <v>91.949331000000001</v>
      </c>
      <c r="W57">
        <v>2.5099999999999998</v>
      </c>
      <c r="X57">
        <v>20</v>
      </c>
      <c r="Y57">
        <v>6.66</v>
      </c>
      <c r="Z57">
        <v>6.67</v>
      </c>
      <c r="AA57">
        <v>231.97</v>
      </c>
      <c r="AB57">
        <v>46.39</v>
      </c>
      <c r="AC57">
        <v>80.959999999999994</v>
      </c>
      <c r="AD57">
        <v>41</v>
      </c>
      <c r="AE57">
        <v>69</v>
      </c>
      <c r="AF57">
        <v>35</v>
      </c>
      <c r="AG57">
        <v>6.34</v>
      </c>
      <c r="AH57">
        <v>13.33</v>
      </c>
      <c r="AI57">
        <v>13.33</v>
      </c>
      <c r="AJ57">
        <v>28.02</v>
      </c>
      <c r="AK57">
        <v>189</v>
      </c>
      <c r="AL57">
        <v>81</v>
      </c>
    </row>
    <row r="58" spans="1:38">
      <c r="A58" t="s">
        <v>100</v>
      </c>
      <c r="B58" s="34">
        <v>261.45</v>
      </c>
      <c r="C58" s="34">
        <v>59.08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14.22</v>
      </c>
      <c r="K58" s="37">
        <v>14.22</v>
      </c>
      <c r="L58" s="37">
        <v>14.57</v>
      </c>
      <c r="M58">
        <v>67.63</v>
      </c>
      <c r="N58">
        <v>271.74</v>
      </c>
      <c r="O58">
        <v>101.2</v>
      </c>
      <c r="P58">
        <v>2.02</v>
      </c>
      <c r="Q58">
        <v>10.65</v>
      </c>
      <c r="R58" s="93">
        <v>32.33</v>
      </c>
      <c r="S58" s="93">
        <v>32.33</v>
      </c>
      <c r="T58" s="93">
        <v>32.340000000000003</v>
      </c>
      <c r="U58">
        <v>2.08</v>
      </c>
      <c r="V58">
        <v>86.891290999999995</v>
      </c>
      <c r="W58">
        <v>2.5099999999999998</v>
      </c>
      <c r="X58">
        <v>20</v>
      </c>
      <c r="Y58">
        <v>6.66</v>
      </c>
      <c r="Z58">
        <v>6.67</v>
      </c>
      <c r="AA58">
        <v>227.68</v>
      </c>
      <c r="AB58">
        <v>45.53</v>
      </c>
      <c r="AC58">
        <v>79.06</v>
      </c>
      <c r="AD58">
        <v>40</v>
      </c>
      <c r="AE58">
        <v>65</v>
      </c>
      <c r="AF58">
        <v>33</v>
      </c>
      <c r="AG58">
        <v>6.34</v>
      </c>
      <c r="AH58">
        <v>13.33</v>
      </c>
      <c r="AI58">
        <v>13.33</v>
      </c>
      <c r="AJ58">
        <v>28.02</v>
      </c>
      <c r="AK58">
        <v>182</v>
      </c>
      <c r="AL58">
        <v>78</v>
      </c>
    </row>
    <row r="59" spans="1:38">
      <c r="A59" t="s">
        <v>101</v>
      </c>
      <c r="B59" s="34">
        <v>261.45</v>
      </c>
      <c r="C59" s="34">
        <v>59.08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13.48</v>
      </c>
      <c r="K59" s="37">
        <v>13.48</v>
      </c>
      <c r="L59" s="37">
        <v>13.81</v>
      </c>
      <c r="M59">
        <v>67.63</v>
      </c>
      <c r="N59">
        <v>271.74</v>
      </c>
      <c r="O59">
        <v>101.2</v>
      </c>
      <c r="P59">
        <v>2.02</v>
      </c>
      <c r="Q59">
        <v>10.25</v>
      </c>
      <c r="R59" s="93">
        <v>32.33</v>
      </c>
      <c r="S59" s="93">
        <v>32.33</v>
      </c>
      <c r="T59" s="93">
        <v>32.340000000000003</v>
      </c>
      <c r="U59">
        <v>2.15</v>
      </c>
      <c r="V59">
        <v>81.745707999999993</v>
      </c>
      <c r="W59">
        <v>2.5099999999999998</v>
      </c>
      <c r="X59">
        <v>20</v>
      </c>
      <c r="Y59">
        <v>6.66</v>
      </c>
      <c r="Z59">
        <v>6.67</v>
      </c>
      <c r="AA59">
        <v>220.27</v>
      </c>
      <c r="AB59">
        <v>44.05</v>
      </c>
      <c r="AC59">
        <v>75.459999999999994</v>
      </c>
      <c r="AD59">
        <v>39</v>
      </c>
      <c r="AE59">
        <v>62</v>
      </c>
      <c r="AF59">
        <v>31</v>
      </c>
      <c r="AG59">
        <v>6.34</v>
      </c>
      <c r="AH59">
        <v>13.33</v>
      </c>
      <c r="AI59">
        <v>13.33</v>
      </c>
      <c r="AJ59">
        <v>28.02</v>
      </c>
      <c r="AK59">
        <v>173.6</v>
      </c>
      <c r="AL59">
        <v>74.400000000000006</v>
      </c>
    </row>
    <row r="60" spans="1:38">
      <c r="A60" t="s">
        <v>102</v>
      </c>
      <c r="B60" s="34">
        <v>261.45</v>
      </c>
      <c r="C60" s="34">
        <v>59.08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12.79</v>
      </c>
      <c r="K60" s="37">
        <v>12.79</v>
      </c>
      <c r="L60" s="37">
        <v>13.1</v>
      </c>
      <c r="M60">
        <v>67.63</v>
      </c>
      <c r="N60">
        <v>271.74</v>
      </c>
      <c r="O60">
        <v>101.2</v>
      </c>
      <c r="P60">
        <v>2.02</v>
      </c>
      <c r="Q60">
        <v>9.94</v>
      </c>
      <c r="R60" s="93">
        <v>32.33</v>
      </c>
      <c r="S60" s="93">
        <v>32.33</v>
      </c>
      <c r="T60" s="93">
        <v>32.340000000000003</v>
      </c>
      <c r="U60">
        <v>2.15</v>
      </c>
      <c r="V60">
        <v>75.997050999999999</v>
      </c>
      <c r="W60">
        <v>2.5099999999999998</v>
      </c>
      <c r="X60">
        <v>20</v>
      </c>
      <c r="Y60">
        <v>6.66</v>
      </c>
      <c r="Z60">
        <v>6.67</v>
      </c>
      <c r="AA60">
        <v>210.39</v>
      </c>
      <c r="AB60">
        <v>42.08</v>
      </c>
      <c r="AC60">
        <v>71.66</v>
      </c>
      <c r="AD60">
        <v>37</v>
      </c>
      <c r="AE60">
        <v>59</v>
      </c>
      <c r="AF60">
        <v>30</v>
      </c>
      <c r="AG60">
        <v>6.34</v>
      </c>
      <c r="AH60">
        <v>13.33</v>
      </c>
      <c r="AI60">
        <v>13.33</v>
      </c>
      <c r="AJ60">
        <v>28.02</v>
      </c>
      <c r="AK60">
        <v>163.80000000000001</v>
      </c>
      <c r="AL60">
        <v>70.2</v>
      </c>
    </row>
    <row r="61" spans="1:38">
      <c r="A61" t="s">
        <v>103</v>
      </c>
      <c r="B61" s="34">
        <v>261.45</v>
      </c>
      <c r="C61" s="34">
        <v>74.09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12.21</v>
      </c>
      <c r="K61" s="37">
        <v>12.21</v>
      </c>
      <c r="L61" s="37">
        <v>12.52</v>
      </c>
      <c r="M61">
        <v>71.89</v>
      </c>
      <c r="N61">
        <v>271.74</v>
      </c>
      <c r="O61">
        <v>101.2</v>
      </c>
      <c r="P61">
        <v>2.02</v>
      </c>
      <c r="Q61">
        <v>9.5399999999999991</v>
      </c>
      <c r="R61" s="93">
        <v>32.33</v>
      </c>
      <c r="S61" s="93">
        <v>32.33</v>
      </c>
      <c r="T61" s="93">
        <v>32.340000000000003</v>
      </c>
      <c r="U61">
        <v>2.15</v>
      </c>
      <c r="V61">
        <v>68.390536999999995</v>
      </c>
      <c r="W61">
        <v>2.5099999999999998</v>
      </c>
      <c r="X61">
        <v>20</v>
      </c>
      <c r="Y61">
        <v>6.66</v>
      </c>
      <c r="Z61">
        <v>6.67</v>
      </c>
      <c r="AA61">
        <v>195.08</v>
      </c>
      <c r="AB61">
        <v>39.01</v>
      </c>
      <c r="AC61">
        <v>68.12</v>
      </c>
      <c r="AD61">
        <v>36</v>
      </c>
      <c r="AE61">
        <v>57</v>
      </c>
      <c r="AF61">
        <v>28</v>
      </c>
      <c r="AG61">
        <v>6.34</v>
      </c>
      <c r="AH61">
        <v>13.33</v>
      </c>
      <c r="AI61">
        <v>13.33</v>
      </c>
      <c r="AJ61">
        <v>28.02</v>
      </c>
      <c r="AK61">
        <v>154</v>
      </c>
      <c r="AL61">
        <v>66</v>
      </c>
    </row>
    <row r="62" spans="1:38">
      <c r="A62" t="s">
        <v>104</v>
      </c>
      <c r="B62" s="34">
        <v>261.45</v>
      </c>
      <c r="C62" s="34">
        <v>74.09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11.62</v>
      </c>
      <c r="K62" s="37">
        <v>11.62</v>
      </c>
      <c r="L62" s="37">
        <v>11.92</v>
      </c>
      <c r="M62">
        <v>71.89</v>
      </c>
      <c r="N62">
        <v>271.74</v>
      </c>
      <c r="O62">
        <v>101.2</v>
      </c>
      <c r="P62">
        <v>2.02</v>
      </c>
      <c r="Q62">
        <v>7.1</v>
      </c>
      <c r="R62" s="93">
        <v>32.33</v>
      </c>
      <c r="S62" s="93">
        <v>32.33</v>
      </c>
      <c r="T62" s="93">
        <v>32.340000000000003</v>
      </c>
      <c r="U62">
        <v>2.15</v>
      </c>
      <c r="V62">
        <v>60.686753000000003</v>
      </c>
      <c r="W62">
        <v>2.5099999999999998</v>
      </c>
      <c r="X62">
        <v>20</v>
      </c>
      <c r="Y62">
        <v>6.66</v>
      </c>
      <c r="Z62">
        <v>6.67</v>
      </c>
      <c r="AA62">
        <v>182.95</v>
      </c>
      <c r="AB62">
        <v>36.590000000000003</v>
      </c>
      <c r="AC62">
        <v>63.3</v>
      </c>
      <c r="AD62">
        <v>33</v>
      </c>
      <c r="AE62">
        <v>51</v>
      </c>
      <c r="AF62">
        <v>26</v>
      </c>
      <c r="AG62">
        <v>6.34</v>
      </c>
      <c r="AH62">
        <v>13.33</v>
      </c>
      <c r="AI62">
        <v>13.33</v>
      </c>
      <c r="AJ62">
        <v>28.02</v>
      </c>
      <c r="AK62">
        <v>143.5</v>
      </c>
      <c r="AL62">
        <v>61.5</v>
      </c>
    </row>
    <row r="63" spans="1:38">
      <c r="A63" t="s">
        <v>105</v>
      </c>
      <c r="B63" s="34">
        <v>261.45</v>
      </c>
      <c r="C63" s="34">
        <v>74.09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10.89</v>
      </c>
      <c r="K63" s="37">
        <v>10.89</v>
      </c>
      <c r="L63" s="37">
        <v>11.16</v>
      </c>
      <c r="M63">
        <v>96.62</v>
      </c>
      <c r="N63">
        <v>271.74</v>
      </c>
      <c r="O63">
        <v>101.2</v>
      </c>
      <c r="P63">
        <v>2.02</v>
      </c>
      <c r="Q63">
        <v>6.98</v>
      </c>
      <c r="R63" s="93">
        <v>32.5</v>
      </c>
      <c r="S63" s="93">
        <v>32.5</v>
      </c>
      <c r="T63" s="93">
        <v>32.5</v>
      </c>
      <c r="U63">
        <v>2.15</v>
      </c>
      <c r="V63">
        <v>57.214213999999998</v>
      </c>
      <c r="W63">
        <v>2.5099999999999998</v>
      </c>
      <c r="X63">
        <v>20</v>
      </c>
      <c r="Y63">
        <v>6.66</v>
      </c>
      <c r="Z63">
        <v>6.67</v>
      </c>
      <c r="AA63">
        <v>167.58</v>
      </c>
      <c r="AB63">
        <v>33.520000000000003</v>
      </c>
      <c r="AC63">
        <v>58.11</v>
      </c>
      <c r="AD63">
        <v>30</v>
      </c>
      <c r="AE63">
        <v>47</v>
      </c>
      <c r="AF63">
        <v>23</v>
      </c>
      <c r="AG63">
        <v>6.34</v>
      </c>
      <c r="AH63">
        <v>13.33</v>
      </c>
      <c r="AI63">
        <v>13.33</v>
      </c>
      <c r="AJ63">
        <v>28.02</v>
      </c>
      <c r="AK63">
        <v>130.19999999999999</v>
      </c>
      <c r="AL63">
        <v>55.8</v>
      </c>
    </row>
    <row r="64" spans="1:38">
      <c r="A64" t="s">
        <v>106</v>
      </c>
      <c r="B64" s="34">
        <v>261.45</v>
      </c>
      <c r="C64" s="34">
        <v>74.09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10.16</v>
      </c>
      <c r="K64" s="37">
        <v>10.16</v>
      </c>
      <c r="L64" s="37">
        <v>10.42</v>
      </c>
      <c r="M64">
        <v>117.88</v>
      </c>
      <c r="N64">
        <v>271.74</v>
      </c>
      <c r="O64">
        <v>101.2</v>
      </c>
      <c r="P64">
        <v>2.1</v>
      </c>
      <c r="Q64">
        <v>6.7</v>
      </c>
      <c r="R64" s="93">
        <v>32.5</v>
      </c>
      <c r="S64" s="93">
        <v>32.5</v>
      </c>
      <c r="T64" s="93">
        <v>32.5</v>
      </c>
      <c r="U64">
        <v>2.15</v>
      </c>
      <c r="V64">
        <v>49.899509999999999</v>
      </c>
      <c r="W64">
        <v>2.5099999999999998</v>
      </c>
      <c r="X64">
        <v>20</v>
      </c>
      <c r="Y64">
        <v>6.66</v>
      </c>
      <c r="Z64">
        <v>6.67</v>
      </c>
      <c r="AA64">
        <v>149.15</v>
      </c>
      <c r="AB64">
        <v>29.83</v>
      </c>
      <c r="AC64">
        <v>52.1</v>
      </c>
      <c r="AD64">
        <v>29</v>
      </c>
      <c r="AE64">
        <v>39</v>
      </c>
      <c r="AF64">
        <v>20</v>
      </c>
      <c r="AG64">
        <v>6.34</v>
      </c>
      <c r="AH64">
        <v>13.33</v>
      </c>
      <c r="AI64">
        <v>13.33</v>
      </c>
      <c r="AJ64">
        <v>28.99</v>
      </c>
      <c r="AK64">
        <v>119</v>
      </c>
      <c r="AL64">
        <v>51</v>
      </c>
    </row>
    <row r="65" spans="1:38">
      <c r="A65" t="s">
        <v>107</v>
      </c>
      <c r="B65" s="34">
        <v>261.45</v>
      </c>
      <c r="C65" s="34">
        <v>74.09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9.1199999999999992</v>
      </c>
      <c r="K65" s="37">
        <v>9.1199999999999992</v>
      </c>
      <c r="L65" s="37">
        <v>9.35</v>
      </c>
      <c r="M65">
        <v>117.88</v>
      </c>
      <c r="N65">
        <v>271.74</v>
      </c>
      <c r="O65">
        <v>101.2</v>
      </c>
      <c r="P65">
        <v>2.1</v>
      </c>
      <c r="Q65">
        <v>6.41</v>
      </c>
      <c r="R65" s="93">
        <v>32.5</v>
      </c>
      <c r="S65" s="93">
        <v>32.5</v>
      </c>
      <c r="T65" s="93">
        <v>32.5</v>
      </c>
      <c r="U65">
        <v>2.15</v>
      </c>
      <c r="V65">
        <v>42.662621999999999</v>
      </c>
      <c r="W65">
        <v>2.5099999999999998</v>
      </c>
      <c r="X65">
        <v>20</v>
      </c>
      <c r="Y65">
        <v>6.66</v>
      </c>
      <c r="Z65">
        <v>6.67</v>
      </c>
      <c r="AA65">
        <v>134.32</v>
      </c>
      <c r="AB65">
        <v>26.86</v>
      </c>
      <c r="AC65">
        <v>45.5</v>
      </c>
      <c r="AD65">
        <v>24</v>
      </c>
      <c r="AE65">
        <v>32</v>
      </c>
      <c r="AF65">
        <v>16</v>
      </c>
      <c r="AG65">
        <v>6.34</v>
      </c>
      <c r="AH65">
        <v>13.33</v>
      </c>
      <c r="AI65">
        <v>13.33</v>
      </c>
      <c r="AJ65">
        <v>28.99</v>
      </c>
      <c r="AK65">
        <v>107.8</v>
      </c>
      <c r="AL65">
        <v>46.2</v>
      </c>
    </row>
    <row r="66" spans="1:38">
      <c r="A66" t="s">
        <v>108</v>
      </c>
      <c r="B66" s="34">
        <v>261.45</v>
      </c>
      <c r="C66" s="34">
        <v>74.09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8.09</v>
      </c>
      <c r="K66" s="37">
        <v>8.09</v>
      </c>
      <c r="L66" s="37">
        <v>8.2899999999999991</v>
      </c>
      <c r="M66">
        <v>117.88</v>
      </c>
      <c r="N66">
        <v>271.74</v>
      </c>
      <c r="O66">
        <v>101.2</v>
      </c>
      <c r="P66">
        <v>2.1</v>
      </c>
      <c r="Q66">
        <v>6.41</v>
      </c>
      <c r="R66" s="93">
        <v>32.5</v>
      </c>
      <c r="S66" s="93">
        <v>32.5</v>
      </c>
      <c r="T66" s="93">
        <v>32.5</v>
      </c>
      <c r="U66">
        <v>2.15</v>
      </c>
      <c r="V66">
        <v>36.009354000000002</v>
      </c>
      <c r="W66">
        <v>2.5099999999999998</v>
      </c>
      <c r="X66">
        <v>20</v>
      </c>
      <c r="Y66">
        <v>6.66</v>
      </c>
      <c r="Z66">
        <v>6.67</v>
      </c>
      <c r="AA66">
        <v>117.74</v>
      </c>
      <c r="AB66">
        <v>23.55</v>
      </c>
      <c r="AC66">
        <v>39.590000000000003</v>
      </c>
      <c r="AD66">
        <v>22</v>
      </c>
      <c r="AE66">
        <v>29</v>
      </c>
      <c r="AF66">
        <v>14</v>
      </c>
      <c r="AG66">
        <v>6.34</v>
      </c>
      <c r="AH66">
        <v>13.33</v>
      </c>
      <c r="AI66">
        <v>13.33</v>
      </c>
      <c r="AJ66">
        <v>28.99</v>
      </c>
      <c r="AK66">
        <v>91.7</v>
      </c>
      <c r="AL66">
        <v>39.299999999999997</v>
      </c>
    </row>
    <row r="67" spans="1:38">
      <c r="A67" t="s">
        <v>109</v>
      </c>
      <c r="B67" s="34">
        <v>261.45</v>
      </c>
      <c r="C67" s="34">
        <v>74.09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7.06</v>
      </c>
      <c r="K67" s="37">
        <v>7.06</v>
      </c>
      <c r="L67" s="37">
        <v>7.24</v>
      </c>
      <c r="M67">
        <v>117.88</v>
      </c>
      <c r="N67">
        <v>271.74</v>
      </c>
      <c r="O67">
        <v>101.2</v>
      </c>
      <c r="P67">
        <v>2.1</v>
      </c>
      <c r="Q67">
        <v>6.41</v>
      </c>
      <c r="R67" s="93">
        <v>32.67</v>
      </c>
      <c r="S67" s="93">
        <v>32.67</v>
      </c>
      <c r="T67" s="93">
        <v>32.659999999999997</v>
      </c>
      <c r="U67">
        <v>2.15</v>
      </c>
      <c r="V67">
        <v>29.920252000000001</v>
      </c>
      <c r="W67">
        <v>2.5499999999999998</v>
      </c>
      <c r="X67">
        <v>20</v>
      </c>
      <c r="Y67">
        <v>6.66</v>
      </c>
      <c r="Z67">
        <v>6.67</v>
      </c>
      <c r="AA67">
        <v>100.28</v>
      </c>
      <c r="AB67">
        <v>20.05</v>
      </c>
      <c r="AC67">
        <v>32.64</v>
      </c>
      <c r="AD67">
        <v>18</v>
      </c>
      <c r="AE67">
        <v>27</v>
      </c>
      <c r="AF67">
        <v>13</v>
      </c>
      <c r="AG67">
        <v>6.34</v>
      </c>
      <c r="AH67">
        <v>13.33</v>
      </c>
      <c r="AI67">
        <v>13.33</v>
      </c>
      <c r="AJ67">
        <v>28.02</v>
      </c>
      <c r="AK67">
        <v>81.2</v>
      </c>
      <c r="AL67">
        <v>34.799999999999997</v>
      </c>
    </row>
    <row r="68" spans="1:38">
      <c r="A68" t="s">
        <v>110</v>
      </c>
      <c r="B68" s="34">
        <v>261.45</v>
      </c>
      <c r="C68" s="34">
        <v>74.09</v>
      </c>
      <c r="D68" s="93">
        <f t="shared" ref="D68:D98" si="1">R68+S68+T68</f>
        <v>97.23</v>
      </c>
      <c r="E68" s="34">
        <v>0</v>
      </c>
      <c r="F68" s="34"/>
      <c r="G68" s="34"/>
      <c r="H68" s="34"/>
      <c r="I68" s="34"/>
      <c r="J68" s="37">
        <v>6.01</v>
      </c>
      <c r="K68" s="37">
        <v>6.01</v>
      </c>
      <c r="L68" s="37">
        <v>6.16</v>
      </c>
      <c r="M68">
        <v>117.88</v>
      </c>
      <c r="N68">
        <v>271.74</v>
      </c>
      <c r="O68">
        <v>101.2</v>
      </c>
      <c r="P68">
        <v>2.1</v>
      </c>
      <c r="Q68">
        <v>6.41</v>
      </c>
      <c r="R68" s="93">
        <v>33</v>
      </c>
      <c r="S68" s="93">
        <v>33</v>
      </c>
      <c r="T68" s="93">
        <v>31.23</v>
      </c>
      <c r="U68">
        <v>2.15</v>
      </c>
      <c r="V68">
        <v>21.555032000000001</v>
      </c>
      <c r="W68">
        <v>2.5499999999999998</v>
      </c>
      <c r="X68">
        <v>20</v>
      </c>
      <c r="Y68">
        <v>6.66</v>
      </c>
      <c r="Z68">
        <v>6.67</v>
      </c>
      <c r="AA68">
        <v>80.569999999999993</v>
      </c>
      <c r="AB68">
        <v>16.11</v>
      </c>
      <c r="AC68">
        <v>25.64</v>
      </c>
      <c r="AD68">
        <v>14</v>
      </c>
      <c r="AE68">
        <v>19</v>
      </c>
      <c r="AF68">
        <v>9</v>
      </c>
      <c r="AG68">
        <v>6.34</v>
      </c>
      <c r="AH68">
        <v>13.33</v>
      </c>
      <c r="AI68">
        <v>13.33</v>
      </c>
      <c r="AJ68">
        <v>28.02</v>
      </c>
      <c r="AK68">
        <v>66.5</v>
      </c>
      <c r="AL68">
        <v>28.5</v>
      </c>
    </row>
    <row r="69" spans="1:38">
      <c r="A69" t="s">
        <v>111</v>
      </c>
      <c r="B69" s="34">
        <v>261.45</v>
      </c>
      <c r="C69" s="34">
        <v>74.09</v>
      </c>
      <c r="D69" s="93">
        <f t="shared" si="1"/>
        <v>49.71</v>
      </c>
      <c r="E69" s="34">
        <v>0</v>
      </c>
      <c r="F69" s="34"/>
      <c r="G69" s="34"/>
      <c r="H69" s="34"/>
      <c r="I69" s="34"/>
      <c r="J69" s="37">
        <v>4.82</v>
      </c>
      <c r="K69" s="37">
        <v>4.82</v>
      </c>
      <c r="L69" s="37">
        <v>4.95</v>
      </c>
      <c r="M69">
        <v>117.88</v>
      </c>
      <c r="N69">
        <v>271.74</v>
      </c>
      <c r="O69">
        <v>101.2</v>
      </c>
      <c r="P69">
        <v>2.1</v>
      </c>
      <c r="Q69">
        <v>6.41</v>
      </c>
      <c r="R69" s="93">
        <v>16.059999999999999</v>
      </c>
      <c r="S69" s="93">
        <v>22</v>
      </c>
      <c r="T69" s="93">
        <v>11.65</v>
      </c>
      <c r="U69">
        <v>2</v>
      </c>
      <c r="V69">
        <v>13.637254</v>
      </c>
      <c r="W69">
        <v>2.5499999999999998</v>
      </c>
      <c r="X69">
        <v>20</v>
      </c>
      <c r="Y69">
        <v>6.66</v>
      </c>
      <c r="Z69">
        <v>6.67</v>
      </c>
      <c r="AA69">
        <v>61.03</v>
      </c>
      <c r="AB69">
        <v>12.2</v>
      </c>
      <c r="AC69">
        <v>17.66</v>
      </c>
      <c r="AD69">
        <v>11</v>
      </c>
      <c r="AE69">
        <v>10</v>
      </c>
      <c r="AF69">
        <v>5</v>
      </c>
      <c r="AG69">
        <v>6.34</v>
      </c>
      <c r="AH69">
        <v>13.33</v>
      </c>
      <c r="AI69">
        <v>13.33</v>
      </c>
      <c r="AJ69">
        <v>28.02</v>
      </c>
      <c r="AK69">
        <v>49</v>
      </c>
      <c r="AL69">
        <v>21</v>
      </c>
    </row>
    <row r="70" spans="1:38">
      <c r="A70" t="s">
        <v>112</v>
      </c>
      <c r="B70" s="34">
        <v>261.45</v>
      </c>
      <c r="C70" s="34">
        <v>74.09</v>
      </c>
      <c r="D70" s="93">
        <f t="shared" si="1"/>
        <v>25.45</v>
      </c>
      <c r="E70" s="34">
        <v>0</v>
      </c>
      <c r="F70" s="34"/>
      <c r="G70" s="34"/>
      <c r="H70" s="34"/>
      <c r="I70" s="34"/>
      <c r="J70" s="37">
        <v>3.57</v>
      </c>
      <c r="K70" s="37">
        <v>3.57</v>
      </c>
      <c r="L70" s="37">
        <v>3.67</v>
      </c>
      <c r="M70">
        <v>117.88</v>
      </c>
      <c r="N70">
        <v>271.74</v>
      </c>
      <c r="O70">
        <v>101.2</v>
      </c>
      <c r="P70">
        <v>2.1</v>
      </c>
      <c r="Q70">
        <v>6.41</v>
      </c>
      <c r="R70" s="93">
        <v>7.45</v>
      </c>
      <c r="S70" s="93">
        <v>12</v>
      </c>
      <c r="T70" s="93">
        <v>6</v>
      </c>
      <c r="U70">
        <v>2</v>
      </c>
      <c r="V70">
        <v>7.0326209999999998</v>
      </c>
      <c r="W70">
        <v>2.5499999999999998</v>
      </c>
      <c r="X70">
        <v>20</v>
      </c>
      <c r="Y70">
        <v>6.66</v>
      </c>
      <c r="Z70">
        <v>6.67</v>
      </c>
      <c r="AA70">
        <v>40.82</v>
      </c>
      <c r="AB70">
        <v>8.16</v>
      </c>
      <c r="AC70">
        <v>9.75</v>
      </c>
      <c r="AD70">
        <v>8</v>
      </c>
      <c r="AE70">
        <v>2</v>
      </c>
      <c r="AF70">
        <v>1</v>
      </c>
      <c r="AG70">
        <v>6.34</v>
      </c>
      <c r="AH70">
        <v>13.33</v>
      </c>
      <c r="AI70">
        <v>13.33</v>
      </c>
      <c r="AJ70">
        <v>28.99</v>
      </c>
      <c r="AK70">
        <v>35</v>
      </c>
      <c r="AL70">
        <v>15</v>
      </c>
    </row>
    <row r="71" spans="1:38">
      <c r="A71" t="s">
        <v>113</v>
      </c>
      <c r="B71" s="34">
        <v>261.45</v>
      </c>
      <c r="C71" s="34">
        <v>74.09</v>
      </c>
      <c r="D71" s="93">
        <f t="shared" si="1"/>
        <v>15</v>
      </c>
      <c r="E71" s="34">
        <v>0</v>
      </c>
      <c r="F71" s="34"/>
      <c r="G71" s="34"/>
      <c r="H71" s="34"/>
      <c r="I71" s="34"/>
      <c r="J71" s="37">
        <v>2.5</v>
      </c>
      <c r="K71" s="37">
        <v>2.5</v>
      </c>
      <c r="L71" s="37">
        <v>2.56</v>
      </c>
      <c r="M71">
        <v>117.88</v>
      </c>
      <c r="N71">
        <v>271.74</v>
      </c>
      <c r="O71">
        <v>101.2</v>
      </c>
      <c r="P71">
        <v>2.02</v>
      </c>
      <c r="Q71">
        <v>6.41</v>
      </c>
      <c r="R71" s="93">
        <v>5</v>
      </c>
      <c r="S71" s="93">
        <v>7</v>
      </c>
      <c r="T71" s="93">
        <v>3</v>
      </c>
      <c r="U71">
        <v>2.08</v>
      </c>
      <c r="V71">
        <v>4.0950670000000002</v>
      </c>
      <c r="W71">
        <v>2.5499999999999998</v>
      </c>
      <c r="X71">
        <v>20</v>
      </c>
      <c r="Y71">
        <v>6.66</v>
      </c>
      <c r="Z71">
        <v>6.67</v>
      </c>
      <c r="AA71">
        <v>21.24</v>
      </c>
      <c r="AB71">
        <v>4.25</v>
      </c>
      <c r="AC71">
        <v>1.67</v>
      </c>
      <c r="AD71">
        <v>4</v>
      </c>
      <c r="AE71">
        <v>3</v>
      </c>
      <c r="AF71">
        <v>2</v>
      </c>
      <c r="AG71">
        <v>6.34</v>
      </c>
      <c r="AH71">
        <v>13.33</v>
      </c>
      <c r="AI71">
        <v>13.33</v>
      </c>
      <c r="AJ71">
        <v>28.99</v>
      </c>
      <c r="AK71">
        <v>28</v>
      </c>
      <c r="AL71">
        <v>12</v>
      </c>
    </row>
    <row r="72" spans="1:38">
      <c r="A72" t="s">
        <v>114</v>
      </c>
      <c r="B72" s="34">
        <v>261.45</v>
      </c>
      <c r="C72" s="34">
        <v>74.09</v>
      </c>
      <c r="D72" s="93">
        <f t="shared" si="1"/>
        <v>3</v>
      </c>
      <c r="E72" s="34">
        <v>0</v>
      </c>
      <c r="F72" s="34"/>
      <c r="G72" s="34"/>
      <c r="H72" s="34"/>
      <c r="I72" s="34"/>
      <c r="J72" s="37">
        <v>1.56</v>
      </c>
      <c r="K72" s="37">
        <v>1.56</v>
      </c>
      <c r="L72" s="37">
        <v>1.59</v>
      </c>
      <c r="M72">
        <v>117.88</v>
      </c>
      <c r="N72">
        <v>271.74</v>
      </c>
      <c r="O72">
        <v>101.2</v>
      </c>
      <c r="P72">
        <v>2.02</v>
      </c>
      <c r="Q72">
        <v>6.41</v>
      </c>
      <c r="R72" s="93">
        <v>1</v>
      </c>
      <c r="S72" s="93">
        <v>1</v>
      </c>
      <c r="T72" s="93">
        <v>1</v>
      </c>
      <c r="U72">
        <v>2.08</v>
      </c>
      <c r="V72">
        <v>0.85597599999999996</v>
      </c>
      <c r="W72">
        <v>2.5499999999999998</v>
      </c>
      <c r="X72">
        <v>20</v>
      </c>
      <c r="Y72">
        <v>6.66</v>
      </c>
      <c r="Z72">
        <v>6.67</v>
      </c>
      <c r="AA72">
        <v>11.95</v>
      </c>
      <c r="AB72">
        <v>2.39</v>
      </c>
      <c r="AC72">
        <v>0.33</v>
      </c>
      <c r="AD72">
        <v>3</v>
      </c>
      <c r="AE72">
        <v>6</v>
      </c>
      <c r="AF72">
        <v>3</v>
      </c>
      <c r="AG72">
        <v>6.34</v>
      </c>
      <c r="AH72">
        <v>13.33</v>
      </c>
      <c r="AI72">
        <v>13.33</v>
      </c>
      <c r="AJ72">
        <v>28.99</v>
      </c>
      <c r="AK72">
        <v>17.5</v>
      </c>
      <c r="AL72">
        <v>7.5</v>
      </c>
    </row>
    <row r="73" spans="1:38">
      <c r="A73" t="s">
        <v>115</v>
      </c>
      <c r="B73" s="34">
        <v>261.45</v>
      </c>
      <c r="C73" s="34">
        <v>74.09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0.86</v>
      </c>
      <c r="K73" s="37">
        <v>0.86</v>
      </c>
      <c r="L73" s="37">
        <v>0.88</v>
      </c>
      <c r="M73">
        <v>117.88</v>
      </c>
      <c r="N73">
        <v>271.74</v>
      </c>
      <c r="O73">
        <v>101.2</v>
      </c>
      <c r="P73">
        <v>2.02</v>
      </c>
      <c r="Q73">
        <v>6.41</v>
      </c>
      <c r="R73" s="93">
        <v>0</v>
      </c>
      <c r="S73" s="93">
        <v>0</v>
      </c>
      <c r="T73" s="93">
        <v>0.1</v>
      </c>
      <c r="U73">
        <v>2.08</v>
      </c>
      <c r="V73">
        <v>0</v>
      </c>
      <c r="W73">
        <v>2.5499999999999998</v>
      </c>
      <c r="X73">
        <v>20</v>
      </c>
      <c r="Y73">
        <v>6.66</v>
      </c>
      <c r="Z73">
        <v>6.67</v>
      </c>
      <c r="AA73">
        <v>5.32</v>
      </c>
      <c r="AB73">
        <v>1.06</v>
      </c>
      <c r="AC73">
        <v>0</v>
      </c>
      <c r="AD73">
        <v>2</v>
      </c>
      <c r="AE73">
        <v>5</v>
      </c>
      <c r="AF73">
        <v>2</v>
      </c>
      <c r="AG73">
        <v>6.34</v>
      </c>
      <c r="AH73">
        <v>13.33</v>
      </c>
      <c r="AI73">
        <v>13.33</v>
      </c>
      <c r="AJ73">
        <v>28.99</v>
      </c>
      <c r="AK73">
        <v>14</v>
      </c>
      <c r="AL73">
        <v>6</v>
      </c>
    </row>
    <row r="74" spans="1:38">
      <c r="A74" t="s">
        <v>116</v>
      </c>
      <c r="B74" s="34">
        <v>261.45</v>
      </c>
      <c r="C74" s="34">
        <v>74.09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0.38</v>
      </c>
      <c r="K74" s="37">
        <v>0.38</v>
      </c>
      <c r="L74" s="37">
        <v>0.39</v>
      </c>
      <c r="M74">
        <v>117.88</v>
      </c>
      <c r="N74">
        <v>271.74</v>
      </c>
      <c r="O74">
        <v>101.2</v>
      </c>
      <c r="P74">
        <v>2.02</v>
      </c>
      <c r="Q74">
        <v>6.41</v>
      </c>
      <c r="R74" s="93">
        <v>0</v>
      </c>
      <c r="S74" s="93">
        <v>0</v>
      </c>
      <c r="T74" s="93">
        <v>0</v>
      </c>
      <c r="U74">
        <v>2.08</v>
      </c>
      <c r="V74">
        <v>0</v>
      </c>
      <c r="W74">
        <v>2.5499999999999998</v>
      </c>
      <c r="X74">
        <v>20</v>
      </c>
      <c r="Y74">
        <v>6.66</v>
      </c>
      <c r="Z74">
        <v>6.67</v>
      </c>
      <c r="AA74">
        <v>1.33</v>
      </c>
      <c r="AB74">
        <v>0.27</v>
      </c>
      <c r="AC74">
        <v>0</v>
      </c>
      <c r="AD74">
        <v>0</v>
      </c>
      <c r="AE74">
        <v>1</v>
      </c>
      <c r="AF74">
        <v>1</v>
      </c>
      <c r="AG74">
        <v>6.34</v>
      </c>
      <c r="AH74">
        <v>13.33</v>
      </c>
      <c r="AI74">
        <v>13.33</v>
      </c>
      <c r="AJ74">
        <v>28.99</v>
      </c>
      <c r="AK74">
        <v>4</v>
      </c>
      <c r="AL74">
        <v>1</v>
      </c>
    </row>
    <row r="75" spans="1:38">
      <c r="A75" t="s">
        <v>117</v>
      </c>
      <c r="B75" s="34">
        <v>261.45</v>
      </c>
      <c r="C75" s="34">
        <v>74.09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0.11</v>
      </c>
      <c r="K75" s="37">
        <v>0.11</v>
      </c>
      <c r="L75" s="37">
        <v>0.11</v>
      </c>
      <c r="M75">
        <v>117.88</v>
      </c>
      <c r="N75">
        <v>271.74</v>
      </c>
      <c r="O75">
        <v>101.2</v>
      </c>
      <c r="P75">
        <v>2.02</v>
      </c>
      <c r="Q75">
        <v>6.01</v>
      </c>
      <c r="R75" s="93">
        <v>0</v>
      </c>
      <c r="S75" s="93">
        <v>0</v>
      </c>
      <c r="T75" s="93">
        <v>0</v>
      </c>
      <c r="U75">
        <v>2.08</v>
      </c>
      <c r="V75">
        <v>0</v>
      </c>
      <c r="W75">
        <v>2.5499999999999998</v>
      </c>
      <c r="X75">
        <v>20</v>
      </c>
      <c r="Y75">
        <v>6.66</v>
      </c>
      <c r="Z75">
        <v>6.67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6.34</v>
      </c>
      <c r="AH75">
        <v>13.33</v>
      </c>
      <c r="AI75">
        <v>13.33</v>
      </c>
      <c r="AJ75">
        <v>28.99</v>
      </c>
      <c r="AK75">
        <v>0</v>
      </c>
      <c r="AL75">
        <v>0</v>
      </c>
    </row>
    <row r="76" spans="1:38">
      <c r="A76" t="s">
        <v>118</v>
      </c>
      <c r="B76" s="34">
        <v>261.45</v>
      </c>
      <c r="C76" s="34">
        <v>74.09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117.88</v>
      </c>
      <c r="N76">
        <v>271.74</v>
      </c>
      <c r="O76">
        <v>101.2</v>
      </c>
      <c r="P76">
        <v>2.02</v>
      </c>
      <c r="Q76">
        <v>6.01</v>
      </c>
      <c r="R76" s="93">
        <v>0</v>
      </c>
      <c r="S76" s="93">
        <v>0</v>
      </c>
      <c r="T76" s="93">
        <v>0</v>
      </c>
      <c r="U76">
        <v>2.08</v>
      </c>
      <c r="V76">
        <v>0</v>
      </c>
      <c r="W76">
        <v>2.5499999999999998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6.34</v>
      </c>
      <c r="AH76">
        <v>13.33</v>
      </c>
      <c r="AI76">
        <v>13.33</v>
      </c>
      <c r="AJ76">
        <v>28.99</v>
      </c>
      <c r="AK76">
        <v>0</v>
      </c>
      <c r="AL76">
        <v>0</v>
      </c>
    </row>
    <row r="77" spans="1:38">
      <c r="A77" t="s">
        <v>119</v>
      </c>
      <c r="B77" s="34">
        <v>261.45</v>
      </c>
      <c r="C77" s="34">
        <v>74.09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117.88</v>
      </c>
      <c r="N77">
        <v>271.74</v>
      </c>
      <c r="O77">
        <v>101.2</v>
      </c>
      <c r="P77">
        <v>2.02</v>
      </c>
      <c r="Q77">
        <v>6.01</v>
      </c>
      <c r="R77" s="93">
        <v>0</v>
      </c>
      <c r="S77" s="93">
        <v>0</v>
      </c>
      <c r="T77" s="93">
        <v>0</v>
      </c>
      <c r="U77">
        <v>2.08</v>
      </c>
      <c r="V77">
        <v>0</v>
      </c>
      <c r="W77">
        <v>2.5499999999999998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6.34</v>
      </c>
      <c r="AH77">
        <v>13.33</v>
      </c>
      <c r="AI77">
        <v>13.33</v>
      </c>
      <c r="AJ77">
        <v>28.99</v>
      </c>
      <c r="AK77">
        <v>0</v>
      </c>
      <c r="AL77">
        <v>0</v>
      </c>
    </row>
    <row r="78" spans="1:38">
      <c r="A78" t="s">
        <v>120</v>
      </c>
      <c r="B78" s="34">
        <v>261.45</v>
      </c>
      <c r="C78" s="34">
        <v>74.09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117.88</v>
      </c>
      <c r="N78">
        <v>271.74</v>
      </c>
      <c r="O78">
        <v>101.2</v>
      </c>
      <c r="P78">
        <v>2.02</v>
      </c>
      <c r="Q78">
        <v>6.01</v>
      </c>
      <c r="R78" s="93">
        <v>0</v>
      </c>
      <c r="S78" s="93">
        <v>0</v>
      </c>
      <c r="T78" s="93">
        <v>0</v>
      </c>
      <c r="U78">
        <v>2.08</v>
      </c>
      <c r="V78">
        <v>0</v>
      </c>
      <c r="W78">
        <v>2.5499999999999998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6.34</v>
      </c>
      <c r="AH78">
        <v>13.33</v>
      </c>
      <c r="AI78">
        <v>13.33</v>
      </c>
      <c r="AJ78">
        <v>28.99</v>
      </c>
      <c r="AK78">
        <v>0</v>
      </c>
      <c r="AL78">
        <v>0</v>
      </c>
    </row>
    <row r="79" spans="1:38">
      <c r="A79" t="s">
        <v>121</v>
      </c>
      <c r="B79" s="34">
        <v>261.45</v>
      </c>
      <c r="C79" s="34">
        <v>74.09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117.88</v>
      </c>
      <c r="N79">
        <v>271.74</v>
      </c>
      <c r="O79">
        <v>101.2</v>
      </c>
      <c r="P79">
        <v>1.94</v>
      </c>
      <c r="Q79">
        <v>6.01</v>
      </c>
      <c r="R79" s="93">
        <v>0</v>
      </c>
      <c r="S79" s="93">
        <v>0</v>
      </c>
      <c r="T79" s="93">
        <v>0</v>
      </c>
      <c r="U79">
        <v>2</v>
      </c>
      <c r="V79">
        <v>0</v>
      </c>
      <c r="W79">
        <v>2.42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6.34</v>
      </c>
      <c r="AH79">
        <v>13.33</v>
      </c>
      <c r="AI79">
        <v>13.33</v>
      </c>
      <c r="AJ79">
        <v>28.99</v>
      </c>
      <c r="AK79">
        <v>0</v>
      </c>
      <c r="AL79">
        <v>0</v>
      </c>
    </row>
    <row r="80" spans="1:38">
      <c r="A80" t="s">
        <v>122</v>
      </c>
      <c r="B80" s="34">
        <v>261.45</v>
      </c>
      <c r="C80" s="34">
        <v>74.09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117.88</v>
      </c>
      <c r="N80">
        <v>271.74</v>
      </c>
      <c r="O80">
        <v>101.2</v>
      </c>
      <c r="P80">
        <v>1.94</v>
      </c>
      <c r="Q80">
        <v>6.01</v>
      </c>
      <c r="R80" s="93">
        <v>0</v>
      </c>
      <c r="S80" s="93">
        <v>0</v>
      </c>
      <c r="T80" s="93">
        <v>0</v>
      </c>
      <c r="U80">
        <v>2</v>
      </c>
      <c r="V80">
        <v>0</v>
      </c>
      <c r="W80">
        <v>2.42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6.34</v>
      </c>
      <c r="AH80">
        <v>14.08</v>
      </c>
      <c r="AI80">
        <v>14.08</v>
      </c>
      <c r="AJ80">
        <v>28.02</v>
      </c>
      <c r="AK80">
        <v>0</v>
      </c>
      <c r="AL80">
        <v>0</v>
      </c>
    </row>
    <row r="81" spans="1:38">
      <c r="A81" t="s">
        <v>123</v>
      </c>
      <c r="B81" s="34">
        <v>261.45</v>
      </c>
      <c r="C81" s="34">
        <v>74.09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117.88</v>
      </c>
      <c r="N81">
        <v>271.74</v>
      </c>
      <c r="O81">
        <v>101.2</v>
      </c>
      <c r="P81">
        <v>1.94</v>
      </c>
      <c r="Q81">
        <v>6.01</v>
      </c>
      <c r="R81" s="93">
        <v>0</v>
      </c>
      <c r="S81" s="93">
        <v>0</v>
      </c>
      <c r="T81" s="93">
        <v>0</v>
      </c>
      <c r="U81">
        <v>2</v>
      </c>
      <c r="V81">
        <v>0</v>
      </c>
      <c r="W81">
        <v>2.42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6.34</v>
      </c>
      <c r="AH81">
        <v>14.99</v>
      </c>
      <c r="AI81">
        <v>14.99</v>
      </c>
      <c r="AJ81">
        <v>28.02</v>
      </c>
      <c r="AK81">
        <v>0</v>
      </c>
      <c r="AL81">
        <v>0</v>
      </c>
    </row>
    <row r="82" spans="1:38">
      <c r="A82" t="s">
        <v>124</v>
      </c>
      <c r="B82" s="34">
        <v>261.45</v>
      </c>
      <c r="C82" s="34">
        <v>74.09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117.88</v>
      </c>
      <c r="N82">
        <v>271.74</v>
      </c>
      <c r="O82">
        <v>101.2</v>
      </c>
      <c r="P82">
        <v>1.94</v>
      </c>
      <c r="Q82">
        <v>6.01</v>
      </c>
      <c r="R82" s="93">
        <v>0</v>
      </c>
      <c r="S82" s="93">
        <v>0</v>
      </c>
      <c r="T82" s="93">
        <v>0</v>
      </c>
      <c r="U82">
        <v>2</v>
      </c>
      <c r="V82">
        <v>0</v>
      </c>
      <c r="W82">
        <v>2.42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6.34</v>
      </c>
      <c r="AH82">
        <v>16.11</v>
      </c>
      <c r="AI82">
        <v>16.11</v>
      </c>
      <c r="AJ82">
        <v>28.02</v>
      </c>
      <c r="AK82">
        <v>0</v>
      </c>
      <c r="AL82">
        <v>0</v>
      </c>
    </row>
    <row r="83" spans="1:38">
      <c r="A83" t="s">
        <v>125</v>
      </c>
      <c r="B83" s="34">
        <v>261.45</v>
      </c>
      <c r="C83" s="34">
        <v>74.09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117.88</v>
      </c>
      <c r="N83">
        <v>271.74</v>
      </c>
      <c r="O83">
        <v>101.2</v>
      </c>
      <c r="P83">
        <v>1.94</v>
      </c>
      <c r="Q83">
        <v>6.01</v>
      </c>
      <c r="R83" s="93">
        <v>0</v>
      </c>
      <c r="S83" s="93">
        <v>0</v>
      </c>
      <c r="T83" s="93">
        <v>0</v>
      </c>
      <c r="U83">
        <v>2</v>
      </c>
      <c r="V83">
        <v>0</v>
      </c>
      <c r="W83">
        <v>2.42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6.34</v>
      </c>
      <c r="AH83">
        <v>14.12</v>
      </c>
      <c r="AI83">
        <v>14.12</v>
      </c>
      <c r="AJ83">
        <v>28.02</v>
      </c>
      <c r="AK83">
        <v>0</v>
      </c>
      <c r="AL83">
        <v>0</v>
      </c>
    </row>
    <row r="84" spans="1:38">
      <c r="A84" t="s">
        <v>126</v>
      </c>
      <c r="B84" s="34">
        <v>261.45</v>
      </c>
      <c r="C84" s="34">
        <v>74.09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117.88</v>
      </c>
      <c r="N84">
        <v>271.74</v>
      </c>
      <c r="O84">
        <v>101.2</v>
      </c>
      <c r="P84">
        <v>1.94</v>
      </c>
      <c r="Q84">
        <v>6.01</v>
      </c>
      <c r="R84" s="93">
        <v>0</v>
      </c>
      <c r="S84" s="93">
        <v>0</v>
      </c>
      <c r="T84" s="93">
        <v>0</v>
      </c>
      <c r="U84">
        <v>2</v>
      </c>
      <c r="V84">
        <v>0</v>
      </c>
      <c r="W84">
        <v>2.42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6.34</v>
      </c>
      <c r="AH84">
        <v>13.47</v>
      </c>
      <c r="AI84">
        <v>13.47</v>
      </c>
      <c r="AJ84">
        <v>28.02</v>
      </c>
      <c r="AK84">
        <v>0</v>
      </c>
      <c r="AL84">
        <v>0</v>
      </c>
    </row>
    <row r="85" spans="1:38">
      <c r="A85" t="s">
        <v>127</v>
      </c>
      <c r="B85" s="34">
        <v>261.45</v>
      </c>
      <c r="C85" s="34">
        <v>64.930000000000007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117.88</v>
      </c>
      <c r="N85">
        <v>271.74</v>
      </c>
      <c r="O85">
        <v>101.2</v>
      </c>
      <c r="P85">
        <v>1.94</v>
      </c>
      <c r="Q85">
        <v>6.01</v>
      </c>
      <c r="R85" s="93">
        <v>0</v>
      </c>
      <c r="S85" s="93">
        <v>0</v>
      </c>
      <c r="T85" s="93">
        <v>0</v>
      </c>
      <c r="U85">
        <v>2</v>
      </c>
      <c r="V85">
        <v>0</v>
      </c>
      <c r="W85">
        <v>2.42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6.34</v>
      </c>
      <c r="AH85">
        <v>13.87</v>
      </c>
      <c r="AI85">
        <v>13.87</v>
      </c>
      <c r="AJ85">
        <v>28.02</v>
      </c>
      <c r="AK85">
        <v>0</v>
      </c>
      <c r="AL85">
        <v>0</v>
      </c>
    </row>
    <row r="86" spans="1:38">
      <c r="A86" t="s">
        <v>128</v>
      </c>
      <c r="B86" s="34">
        <v>261.45</v>
      </c>
      <c r="C86" s="34">
        <v>64.930000000000007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117.88</v>
      </c>
      <c r="N86">
        <v>271.74</v>
      </c>
      <c r="O86">
        <v>101.2</v>
      </c>
      <c r="P86">
        <v>1.94</v>
      </c>
      <c r="Q86">
        <v>6.01</v>
      </c>
      <c r="R86" s="93">
        <v>0</v>
      </c>
      <c r="S86" s="93">
        <v>0</v>
      </c>
      <c r="T86" s="93">
        <v>0</v>
      </c>
      <c r="U86">
        <v>2</v>
      </c>
      <c r="V86">
        <v>0</v>
      </c>
      <c r="W86">
        <v>2.42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6.34</v>
      </c>
      <c r="AH86">
        <v>14</v>
      </c>
      <c r="AI86">
        <v>14</v>
      </c>
      <c r="AJ86">
        <v>28.02</v>
      </c>
      <c r="AK86">
        <v>0</v>
      </c>
      <c r="AL86">
        <v>0</v>
      </c>
    </row>
    <row r="87" spans="1:38">
      <c r="A87" t="s">
        <v>129</v>
      </c>
      <c r="B87" s="34">
        <v>261.45</v>
      </c>
      <c r="C87" s="34">
        <v>64.930000000000007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100.5</v>
      </c>
      <c r="N87">
        <v>271.74</v>
      </c>
      <c r="O87">
        <v>101.2</v>
      </c>
      <c r="P87">
        <v>2.1</v>
      </c>
      <c r="Q87">
        <v>6.01</v>
      </c>
      <c r="R87" s="93">
        <v>0</v>
      </c>
      <c r="S87" s="93">
        <v>0</v>
      </c>
      <c r="T87" s="93">
        <v>0</v>
      </c>
      <c r="U87">
        <v>1.92</v>
      </c>
      <c r="V87">
        <v>0</v>
      </c>
      <c r="W87">
        <v>2.42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6.34</v>
      </c>
      <c r="AH87">
        <v>14</v>
      </c>
      <c r="AI87">
        <v>14</v>
      </c>
      <c r="AJ87">
        <v>28.02</v>
      </c>
      <c r="AK87">
        <v>0</v>
      </c>
      <c r="AL87">
        <v>0</v>
      </c>
    </row>
    <row r="88" spans="1:38">
      <c r="A88" t="s">
        <v>130</v>
      </c>
      <c r="B88" s="34">
        <v>261.45</v>
      </c>
      <c r="C88" s="34">
        <v>64.930000000000007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71.89</v>
      </c>
      <c r="N88">
        <v>271.74</v>
      </c>
      <c r="O88">
        <v>101.2</v>
      </c>
      <c r="P88">
        <v>2.1</v>
      </c>
      <c r="Q88">
        <v>6.01</v>
      </c>
      <c r="R88" s="93">
        <v>0</v>
      </c>
      <c r="S88" s="93">
        <v>0</v>
      </c>
      <c r="T88" s="93">
        <v>0</v>
      </c>
      <c r="U88">
        <v>1.92</v>
      </c>
      <c r="V88">
        <v>0</v>
      </c>
      <c r="W88">
        <v>2.42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6.34</v>
      </c>
      <c r="AH88">
        <v>14.33</v>
      </c>
      <c r="AI88">
        <v>14.33</v>
      </c>
      <c r="AJ88">
        <v>28.02</v>
      </c>
      <c r="AK88">
        <v>0</v>
      </c>
      <c r="AL88">
        <v>0</v>
      </c>
    </row>
    <row r="89" spans="1:38">
      <c r="A89" t="s">
        <v>131</v>
      </c>
      <c r="B89" s="34">
        <v>261.45</v>
      </c>
      <c r="C89" s="34">
        <v>64.930000000000007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71.89</v>
      </c>
      <c r="N89">
        <v>271.74</v>
      </c>
      <c r="O89">
        <v>101.2</v>
      </c>
      <c r="P89">
        <v>2.1</v>
      </c>
      <c r="Q89">
        <v>6.01</v>
      </c>
      <c r="R89" s="93">
        <v>0</v>
      </c>
      <c r="S89" s="93">
        <v>0</v>
      </c>
      <c r="T89" s="93">
        <v>0</v>
      </c>
      <c r="U89">
        <v>1.92</v>
      </c>
      <c r="V89">
        <v>0</v>
      </c>
      <c r="W89">
        <v>2.42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6.34</v>
      </c>
      <c r="AH89">
        <v>15.11</v>
      </c>
      <c r="AI89">
        <v>15.11</v>
      </c>
      <c r="AJ89">
        <v>28.02</v>
      </c>
      <c r="AK89">
        <v>0</v>
      </c>
      <c r="AL89">
        <v>0</v>
      </c>
    </row>
    <row r="90" spans="1:38">
      <c r="A90" t="s">
        <v>132</v>
      </c>
      <c r="B90" s="34">
        <v>261.45</v>
      </c>
      <c r="C90" s="34">
        <v>64.930000000000007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71.89</v>
      </c>
      <c r="N90">
        <v>271.74</v>
      </c>
      <c r="O90">
        <v>101.2</v>
      </c>
      <c r="P90">
        <v>2.1</v>
      </c>
      <c r="Q90">
        <v>8.01</v>
      </c>
      <c r="R90" s="93">
        <v>0</v>
      </c>
      <c r="S90" s="93">
        <v>0</v>
      </c>
      <c r="T90" s="93">
        <v>0</v>
      </c>
      <c r="U90">
        <v>1.92</v>
      </c>
      <c r="V90">
        <v>0</v>
      </c>
      <c r="W90">
        <v>2.42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6.34</v>
      </c>
      <c r="AH90">
        <v>16.79</v>
      </c>
      <c r="AI90">
        <v>16.79</v>
      </c>
      <c r="AJ90">
        <v>28.02</v>
      </c>
      <c r="AK90">
        <v>0</v>
      </c>
      <c r="AL90">
        <v>0</v>
      </c>
    </row>
    <row r="91" spans="1:38">
      <c r="A91" t="s">
        <v>133</v>
      </c>
      <c r="B91" s="34">
        <v>226.01</v>
      </c>
      <c r="C91" s="34">
        <v>64.930000000000007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71.89</v>
      </c>
      <c r="N91">
        <v>271.74</v>
      </c>
      <c r="O91">
        <v>101.2</v>
      </c>
      <c r="P91">
        <v>2.02</v>
      </c>
      <c r="Q91">
        <v>7.81</v>
      </c>
      <c r="R91" s="93">
        <v>0</v>
      </c>
      <c r="S91" s="93">
        <v>0</v>
      </c>
      <c r="T91" s="93">
        <v>0</v>
      </c>
      <c r="U91">
        <v>2</v>
      </c>
      <c r="V91">
        <v>0</v>
      </c>
      <c r="W91">
        <v>2.42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6.34</v>
      </c>
      <c r="AH91">
        <v>17.82</v>
      </c>
      <c r="AI91">
        <v>17.82</v>
      </c>
      <c r="AJ91">
        <v>27.05</v>
      </c>
      <c r="AK91">
        <v>0</v>
      </c>
      <c r="AL91">
        <v>0</v>
      </c>
    </row>
    <row r="92" spans="1:38">
      <c r="A92" t="s">
        <v>134</v>
      </c>
      <c r="B92" s="34">
        <v>226.01</v>
      </c>
      <c r="C92" s="34">
        <v>64.930000000000007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71.89</v>
      </c>
      <c r="N92">
        <v>271.74</v>
      </c>
      <c r="O92">
        <v>101.2</v>
      </c>
      <c r="P92">
        <v>2.02</v>
      </c>
      <c r="Q92">
        <v>7.61</v>
      </c>
      <c r="R92" s="93">
        <v>0</v>
      </c>
      <c r="S92" s="93">
        <v>0</v>
      </c>
      <c r="T92" s="93">
        <v>0</v>
      </c>
      <c r="U92">
        <v>2</v>
      </c>
      <c r="V92">
        <v>0</v>
      </c>
      <c r="W92">
        <v>2.42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6.34</v>
      </c>
      <c r="AH92">
        <v>18.61</v>
      </c>
      <c r="AI92">
        <v>18.61</v>
      </c>
      <c r="AJ92">
        <v>27.05</v>
      </c>
      <c r="AK92">
        <v>0</v>
      </c>
      <c r="AL92">
        <v>0</v>
      </c>
    </row>
    <row r="93" spans="1:38">
      <c r="A93" t="s">
        <v>135</v>
      </c>
      <c r="B93" s="34">
        <v>226.01</v>
      </c>
      <c r="C93" s="34">
        <v>64.930000000000007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71.89</v>
      </c>
      <c r="N93">
        <v>271.74</v>
      </c>
      <c r="O93">
        <v>101.2</v>
      </c>
      <c r="P93">
        <v>2.02</v>
      </c>
      <c r="Q93">
        <v>7.41</v>
      </c>
      <c r="R93" s="93">
        <v>0</v>
      </c>
      <c r="S93" s="93">
        <v>0</v>
      </c>
      <c r="T93" s="93">
        <v>0</v>
      </c>
      <c r="U93">
        <v>2</v>
      </c>
      <c r="V93">
        <v>0</v>
      </c>
      <c r="W93">
        <v>2.42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16.670000000000002</v>
      </c>
      <c r="AI93">
        <v>16.670000000000002</v>
      </c>
      <c r="AJ93">
        <v>27.05</v>
      </c>
      <c r="AK93">
        <v>0</v>
      </c>
      <c r="AL93">
        <v>0</v>
      </c>
    </row>
    <row r="94" spans="1:38">
      <c r="A94" t="s">
        <v>136</v>
      </c>
      <c r="B94" s="34">
        <v>226.01</v>
      </c>
      <c r="C94" s="34">
        <v>64.930000000000007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71.89</v>
      </c>
      <c r="N94">
        <v>271.74</v>
      </c>
      <c r="O94">
        <v>101.2</v>
      </c>
      <c r="P94">
        <v>2.02</v>
      </c>
      <c r="Q94">
        <v>7.21</v>
      </c>
      <c r="R94" s="93">
        <v>0</v>
      </c>
      <c r="S94" s="93">
        <v>0</v>
      </c>
      <c r="T94" s="93">
        <v>0</v>
      </c>
      <c r="U94">
        <v>2</v>
      </c>
      <c r="V94">
        <v>0</v>
      </c>
      <c r="W94">
        <v>2.42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15.45</v>
      </c>
      <c r="AI94">
        <v>15.45</v>
      </c>
      <c r="AJ94">
        <v>27.05</v>
      </c>
      <c r="AK94">
        <v>0</v>
      </c>
      <c r="AL94">
        <v>0</v>
      </c>
    </row>
    <row r="95" spans="1:38">
      <c r="A95" t="s">
        <v>137</v>
      </c>
      <c r="B95" s="34">
        <v>184.77</v>
      </c>
      <c r="C95" s="34">
        <v>49.93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71.89</v>
      </c>
      <c r="N95">
        <v>271.74</v>
      </c>
      <c r="O95">
        <v>82.13</v>
      </c>
      <c r="P95">
        <v>2.02</v>
      </c>
      <c r="Q95">
        <v>7.21</v>
      </c>
      <c r="R95" s="93">
        <v>0</v>
      </c>
      <c r="S95" s="93">
        <v>0</v>
      </c>
      <c r="T95" s="93">
        <v>0</v>
      </c>
      <c r="U95">
        <v>2</v>
      </c>
      <c r="V95">
        <v>0</v>
      </c>
      <c r="W95">
        <v>2.42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15.12</v>
      </c>
      <c r="AI95">
        <v>15.12</v>
      </c>
      <c r="AJ95">
        <v>27.05</v>
      </c>
      <c r="AK95">
        <v>0</v>
      </c>
      <c r="AL95">
        <v>0</v>
      </c>
    </row>
    <row r="96" spans="1:38">
      <c r="A96" t="s">
        <v>138</v>
      </c>
      <c r="B96" s="34">
        <v>184.77</v>
      </c>
      <c r="C96" s="34">
        <v>49.93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71.89</v>
      </c>
      <c r="N96">
        <v>271.74</v>
      </c>
      <c r="O96">
        <v>72.459999999999994</v>
      </c>
      <c r="P96">
        <v>2.02</v>
      </c>
      <c r="Q96">
        <v>7.21</v>
      </c>
      <c r="R96" s="93">
        <v>0</v>
      </c>
      <c r="S96" s="93">
        <v>0</v>
      </c>
      <c r="T96" s="93">
        <v>0</v>
      </c>
      <c r="U96">
        <v>2</v>
      </c>
      <c r="V96">
        <v>0</v>
      </c>
      <c r="W96">
        <v>2.42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15</v>
      </c>
      <c r="AI96">
        <v>15</v>
      </c>
      <c r="AJ96">
        <v>27.05</v>
      </c>
      <c r="AK96">
        <v>0</v>
      </c>
      <c r="AL96">
        <v>0</v>
      </c>
    </row>
    <row r="97" spans="1:50">
      <c r="A97" t="s">
        <v>139</v>
      </c>
      <c r="B97" s="34">
        <v>184.77</v>
      </c>
      <c r="C97" s="34">
        <v>49.93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71.89</v>
      </c>
      <c r="N97">
        <v>271.74</v>
      </c>
      <c r="O97">
        <v>67.63</v>
      </c>
      <c r="P97">
        <v>2.02</v>
      </c>
      <c r="Q97">
        <v>7.21</v>
      </c>
      <c r="R97" s="93">
        <v>0</v>
      </c>
      <c r="S97" s="93">
        <v>0</v>
      </c>
      <c r="T97" s="93">
        <v>0</v>
      </c>
      <c r="U97">
        <v>2</v>
      </c>
      <c r="V97">
        <v>0</v>
      </c>
      <c r="W97">
        <v>2.42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15</v>
      </c>
      <c r="AI97">
        <v>15</v>
      </c>
      <c r="AJ97">
        <v>27.05</v>
      </c>
      <c r="AK97">
        <v>0</v>
      </c>
      <c r="AL97">
        <v>0</v>
      </c>
    </row>
    <row r="98" spans="1:50">
      <c r="A98" t="s">
        <v>140</v>
      </c>
      <c r="B98" s="34">
        <v>184.77</v>
      </c>
      <c r="C98" s="34">
        <v>49.93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71.89</v>
      </c>
      <c r="N98">
        <v>271.74</v>
      </c>
      <c r="O98">
        <v>57.97</v>
      </c>
      <c r="P98">
        <v>2.02</v>
      </c>
      <c r="Q98">
        <v>7.21</v>
      </c>
      <c r="R98" s="93">
        <v>0</v>
      </c>
      <c r="S98" s="93">
        <v>0</v>
      </c>
      <c r="T98" s="93">
        <v>0</v>
      </c>
      <c r="U98">
        <v>2</v>
      </c>
      <c r="V98">
        <v>0</v>
      </c>
      <c r="W98">
        <v>2.42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15</v>
      </c>
      <c r="AI98">
        <v>15</v>
      </c>
      <c r="AJ98">
        <v>27.05</v>
      </c>
      <c r="AK98">
        <v>0</v>
      </c>
      <c r="AL98">
        <v>0</v>
      </c>
    </row>
    <row r="99" spans="1:50">
      <c r="A99" t="s">
        <v>141</v>
      </c>
      <c r="B99" s="34">
        <f>SUM(B3:B98)/4000</f>
        <v>5.8924150000000068</v>
      </c>
      <c r="C99" s="34">
        <f t="shared" ref="C99:P99" si="2">SUM(C3:C98)/4000</f>
        <v>1.601322500000002</v>
      </c>
      <c r="D99" s="93">
        <f t="shared" ref="D99" si="3">SUM(D3:D98)/4000</f>
        <v>0.94015499999999996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9.6907499999999994E-2</v>
      </c>
      <c r="K99" s="37">
        <f t="shared" si="2"/>
        <v>9.6907499999999994E-2</v>
      </c>
      <c r="L99" s="37">
        <f t="shared" si="2"/>
        <v>9.9350000000000008E-2</v>
      </c>
      <c r="M99">
        <f t="shared" si="2"/>
        <v>2.0399750000000028</v>
      </c>
      <c r="N99">
        <f t="shared" si="2"/>
        <v>6.0957150000000091</v>
      </c>
      <c r="O99">
        <f t="shared" si="2"/>
        <v>2.0270024999999978</v>
      </c>
      <c r="P99">
        <f t="shared" si="2"/>
        <v>4.7055000000000007E-2</v>
      </c>
      <c r="Q99">
        <f t="shared" ref="Q99:AF99" si="5">SUM(Q3:Q98)/4000</f>
        <v>0.16624250000000004</v>
      </c>
      <c r="R99" s="93">
        <f t="shared" si="5"/>
        <v>0.31563500000000017</v>
      </c>
      <c r="S99" s="93">
        <f t="shared" si="5"/>
        <v>0.31658500000000017</v>
      </c>
      <c r="T99" s="93">
        <f t="shared" si="5"/>
        <v>0.30793500000000024</v>
      </c>
      <c r="U99">
        <f t="shared" si="5"/>
        <v>4.775500000000004E-2</v>
      </c>
      <c r="V99">
        <f t="shared" si="5"/>
        <v>0.7307724877499997</v>
      </c>
      <c r="W99">
        <f t="shared" si="5"/>
        <v>5.9559999999999912E-2</v>
      </c>
      <c r="X99">
        <f t="shared" si="5"/>
        <v>0.489375</v>
      </c>
      <c r="Y99">
        <f t="shared" si="5"/>
        <v>0.1630100000000001</v>
      </c>
      <c r="Z99">
        <f t="shared" si="5"/>
        <v>0.16318249999999995</v>
      </c>
      <c r="AA99">
        <f t="shared" si="5"/>
        <v>1.5302774999999997</v>
      </c>
      <c r="AB99">
        <f t="shared" si="5"/>
        <v>0.3060274999999999</v>
      </c>
      <c r="AC99">
        <f t="shared" si="5"/>
        <v>0.54758999999999991</v>
      </c>
      <c r="AD99">
        <f t="shared" si="5"/>
        <v>0.31033749999999999</v>
      </c>
      <c r="AE99">
        <f t="shared" si="5"/>
        <v>0.47949999999999998</v>
      </c>
      <c r="AF99">
        <f t="shared" si="5"/>
        <v>0.23974999999999999</v>
      </c>
      <c r="AG99">
        <f t="shared" ref="AG99:AM99" si="6">SUM(AG3:AG98)/4000</f>
        <v>0.1554549999999999</v>
      </c>
      <c r="AH99">
        <f t="shared" si="6"/>
        <v>0.3393850000000001</v>
      </c>
      <c r="AI99">
        <f t="shared" si="6"/>
        <v>0.3393850000000001</v>
      </c>
      <c r="AJ99">
        <f t="shared" si="6"/>
        <v>0.65486250000000024</v>
      </c>
      <c r="AK99">
        <f t="shared" si="6"/>
        <v>1.2265499999999998</v>
      </c>
      <c r="AL99">
        <f t="shared" si="6"/>
        <v>0.52545000000000008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45240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254.80692484450259</v>
      </c>
      <c r="L3">
        <v>3.0013268465280847</v>
      </c>
      <c r="M3">
        <v>63.76555293058837</v>
      </c>
      <c r="N3">
        <v>51.883489615283494</v>
      </c>
      <c r="O3">
        <v>73.28448327265879</v>
      </c>
      <c r="P3">
        <v>26.970273942523505</v>
      </c>
      <c r="Q3">
        <v>4.0034482758620689</v>
      </c>
      <c r="R3">
        <v>9.2010874092750807</v>
      </c>
      <c r="S3">
        <v>4.9987063389391979</v>
      </c>
      <c r="T3">
        <v>0</v>
      </c>
      <c r="U3">
        <v>62.108614749641632</v>
      </c>
      <c r="V3">
        <v>7.9680873816314879</v>
      </c>
      <c r="W3">
        <v>19.862023346303502</v>
      </c>
      <c r="X3">
        <v>43.188046727004838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0</v>
      </c>
      <c r="AH3">
        <v>0</v>
      </c>
      <c r="AI3">
        <v>0</v>
      </c>
      <c r="AJ3">
        <v>0</v>
      </c>
      <c r="AK3">
        <v>22.574700000000004</v>
      </c>
      <c r="AL3">
        <v>1.3003500000000001</v>
      </c>
      <c r="AM3">
        <v>0</v>
      </c>
      <c r="AN3">
        <v>0</v>
      </c>
      <c r="AO3">
        <v>0</v>
      </c>
      <c r="AP3">
        <v>1.6879021163503867</v>
      </c>
      <c r="AQ3">
        <v>0</v>
      </c>
      <c r="AR3">
        <v>1.9395999999999995</v>
      </c>
      <c r="AS3">
        <v>4.1356000000000002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647.42084171263252</v>
      </c>
      <c r="DN3">
        <v>22.648470084460595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254.80290644180258</v>
      </c>
      <c r="L4">
        <v>3.0013268465280847</v>
      </c>
      <c r="M4">
        <v>63.76555293058837</v>
      </c>
      <c r="N4">
        <v>51.883489615283494</v>
      </c>
      <c r="O4">
        <v>73.28448327265879</v>
      </c>
      <c r="P4">
        <v>26.968840030326003</v>
      </c>
      <c r="Q4">
        <v>4.0034482758620689</v>
      </c>
      <c r="R4">
        <v>7.9992426979705531</v>
      </c>
      <c r="S4">
        <v>4.9987063389391979</v>
      </c>
      <c r="T4">
        <v>0</v>
      </c>
      <c r="U4">
        <v>62.108614749641632</v>
      </c>
      <c r="V4">
        <v>7.9680873816314879</v>
      </c>
      <c r="W4">
        <v>19.862023346303502</v>
      </c>
      <c r="X4">
        <v>43.188046727004838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0</v>
      </c>
      <c r="AH4">
        <v>0</v>
      </c>
      <c r="AI4">
        <v>0</v>
      </c>
      <c r="AJ4">
        <v>0</v>
      </c>
      <c r="AK4">
        <v>22.574700000000004</v>
      </c>
      <c r="AL4">
        <v>1.3003500000000001</v>
      </c>
      <c r="AM4">
        <v>0</v>
      </c>
      <c r="AN4">
        <v>0</v>
      </c>
      <c r="AO4">
        <v>0</v>
      </c>
      <c r="AP4">
        <v>1.6879021163503867</v>
      </c>
      <c r="AQ4">
        <v>0</v>
      </c>
      <c r="AR4">
        <v>1.9395999999999995</v>
      </c>
      <c r="AS4">
        <v>4.1356000000000002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646.254380943108</v>
      </c>
      <c r="DN4">
        <v>22.607633827783054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254.80180986518749</v>
      </c>
      <c r="L5">
        <v>3.0013268465280847</v>
      </c>
      <c r="M5">
        <v>63.76555293058837</v>
      </c>
      <c r="N5">
        <v>51.883489615283494</v>
      </c>
      <c r="O5">
        <v>73.28448327265879</v>
      </c>
      <c r="P5">
        <v>26.968840030326003</v>
      </c>
      <c r="Q5">
        <v>4.0034482758620689</v>
      </c>
      <c r="R5">
        <v>8.2777588618850029</v>
      </c>
      <c r="S5">
        <v>4.9987063389391979</v>
      </c>
      <c r="T5">
        <v>0</v>
      </c>
      <c r="U5">
        <v>62.108614749641632</v>
      </c>
      <c r="V5">
        <v>8.2443385953177266</v>
      </c>
      <c r="W5">
        <v>19.862023346303502</v>
      </c>
      <c r="X5">
        <v>43.188046727004838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0</v>
      </c>
      <c r="AH5">
        <v>0</v>
      </c>
      <c r="AI5">
        <v>0</v>
      </c>
      <c r="AJ5">
        <v>0</v>
      </c>
      <c r="AK5">
        <v>22.574700000000004</v>
      </c>
      <c r="AL5">
        <v>1.3003500000000001</v>
      </c>
      <c r="AM5">
        <v>0</v>
      </c>
      <c r="AN5">
        <v>0</v>
      </c>
      <c r="AO5">
        <v>0</v>
      </c>
      <c r="AP5">
        <v>1.6879021163503867</v>
      </c>
      <c r="AQ5">
        <v>0</v>
      </c>
      <c r="AR5">
        <v>1.9395999999999995</v>
      </c>
      <c r="AS5">
        <v>10.87072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653.29681093302941</v>
      </c>
      <c r="DN5">
        <v>22.853994638847368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254.80290644180258</v>
      </c>
      <c r="L6">
        <v>3.0013268465280847</v>
      </c>
      <c r="M6">
        <v>63.76555293058837</v>
      </c>
      <c r="N6">
        <v>51.883489615283494</v>
      </c>
      <c r="O6">
        <v>73.28448327265879</v>
      </c>
      <c r="P6">
        <v>26.968840030326003</v>
      </c>
      <c r="Q6">
        <v>4.0034482758620689</v>
      </c>
      <c r="R6">
        <v>6.3867014112662019</v>
      </c>
      <c r="S6">
        <v>4.9987063389391979</v>
      </c>
      <c r="T6">
        <v>0</v>
      </c>
      <c r="U6">
        <v>62.108614749641632</v>
      </c>
      <c r="V6">
        <v>8.2443385953177266</v>
      </c>
      <c r="W6">
        <v>19.862023346303502</v>
      </c>
      <c r="X6">
        <v>43.188046727004838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0</v>
      </c>
      <c r="AH6">
        <v>0</v>
      </c>
      <c r="AI6">
        <v>0</v>
      </c>
      <c r="AJ6">
        <v>0</v>
      </c>
      <c r="AK6">
        <v>22.574700000000004</v>
      </c>
      <c r="AL6">
        <v>1.3003500000000001</v>
      </c>
      <c r="AM6">
        <v>0</v>
      </c>
      <c r="AN6">
        <v>0</v>
      </c>
      <c r="AO6">
        <v>0</v>
      </c>
      <c r="AP6">
        <v>2.2505361551338483</v>
      </c>
      <c r="AQ6">
        <v>0</v>
      </c>
      <c r="AR6">
        <v>1.9395999999999995</v>
      </c>
      <c r="AS6">
        <v>10.87072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652.01431408369876</v>
      </c>
      <c r="DN6">
        <v>22.809164652957641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208.03538644928096</v>
      </c>
      <c r="L7">
        <v>3.0013268465280847</v>
      </c>
      <c r="M7">
        <v>63.76555293058837</v>
      </c>
      <c r="N7">
        <v>51.883489615283494</v>
      </c>
      <c r="O7">
        <v>73.28448327265879</v>
      </c>
      <c r="P7">
        <v>26.968840030326003</v>
      </c>
      <c r="Q7">
        <v>4.0034482758620689</v>
      </c>
      <c r="R7">
        <v>8.0007961783439487</v>
      </c>
      <c r="S7">
        <v>4.9987063389391979</v>
      </c>
      <c r="T7">
        <v>0</v>
      </c>
      <c r="U7">
        <v>62.108614749641632</v>
      </c>
      <c r="V7">
        <v>8.2365110102156631</v>
      </c>
      <c r="W7">
        <v>19.8639064404062</v>
      </c>
      <c r="X7">
        <v>43.188046727004838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0</v>
      </c>
      <c r="AH7">
        <v>0</v>
      </c>
      <c r="AI7">
        <v>0</v>
      </c>
      <c r="AJ7">
        <v>0</v>
      </c>
      <c r="AK7">
        <v>22.574700000000004</v>
      </c>
      <c r="AL7">
        <v>1.3003500000000001</v>
      </c>
      <c r="AM7">
        <v>0</v>
      </c>
      <c r="AN7">
        <v>0</v>
      </c>
      <c r="AO7">
        <v>0</v>
      </c>
      <c r="AP7">
        <v>5.2364349989576828</v>
      </c>
      <c r="AQ7">
        <v>0</v>
      </c>
      <c r="AR7">
        <v>1.9395999999999995</v>
      </c>
      <c r="AS7">
        <v>10.87072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611.2661311824188</v>
      </c>
      <c r="DN7">
        <v>21.383876681618204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187.99727631758137</v>
      </c>
      <c r="L8">
        <v>3.0013268465280847</v>
      </c>
      <c r="M8">
        <v>63.76555293058837</v>
      </c>
      <c r="N8">
        <v>51.883489615283494</v>
      </c>
      <c r="O8">
        <v>73.28448327265879</v>
      </c>
      <c r="P8">
        <v>26.968840030326003</v>
      </c>
      <c r="Q8">
        <v>4.0034482758620689</v>
      </c>
      <c r="R8">
        <v>8.0007961783439487</v>
      </c>
      <c r="S8">
        <v>4.9987063389391979</v>
      </c>
      <c r="T8">
        <v>0</v>
      </c>
      <c r="U8">
        <v>62.108614749641632</v>
      </c>
      <c r="V8">
        <v>8.2365110102156631</v>
      </c>
      <c r="W8">
        <v>19.863387822736033</v>
      </c>
      <c r="X8">
        <v>43.188201893287442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0</v>
      </c>
      <c r="AH8">
        <v>0</v>
      </c>
      <c r="AI8">
        <v>0</v>
      </c>
      <c r="AJ8">
        <v>0</v>
      </c>
      <c r="AK8">
        <v>22.574700000000004</v>
      </c>
      <c r="AL8">
        <v>1.3003500000000001</v>
      </c>
      <c r="AM8">
        <v>0</v>
      </c>
      <c r="AN8">
        <v>0</v>
      </c>
      <c r="AO8">
        <v>0</v>
      </c>
      <c r="AP8">
        <v>5.2364349989576828</v>
      </c>
      <c r="AQ8">
        <v>0</v>
      </c>
      <c r="AR8">
        <v>1.9395999999999995</v>
      </c>
      <c r="AS8">
        <v>10.87072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591.90495870948348</v>
      </c>
      <c r="DN8">
        <v>20.706575571466288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191.99821556031407</v>
      </c>
      <c r="L9">
        <v>3.0013268465280847</v>
      </c>
      <c r="M9">
        <v>63.76555293058837</v>
      </c>
      <c r="N9">
        <v>51.883489615283494</v>
      </c>
      <c r="O9">
        <v>73.28448327265879</v>
      </c>
      <c r="P9">
        <v>26.968840030326003</v>
      </c>
      <c r="Q9">
        <v>4.0034482758620689</v>
      </c>
      <c r="R9">
        <v>8.0007961783439487</v>
      </c>
      <c r="S9">
        <v>4.9987063389391979</v>
      </c>
      <c r="T9">
        <v>0</v>
      </c>
      <c r="U9">
        <v>62.108614749641632</v>
      </c>
      <c r="V9">
        <v>8.2365110102156631</v>
      </c>
      <c r="W9">
        <v>19.863387822736033</v>
      </c>
      <c r="X9">
        <v>43.188201893287442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0</v>
      </c>
      <c r="AH9">
        <v>0</v>
      </c>
      <c r="AI9">
        <v>0</v>
      </c>
      <c r="AJ9">
        <v>0</v>
      </c>
      <c r="AK9">
        <v>22.574700000000004</v>
      </c>
      <c r="AL9">
        <v>1.3003500000000001</v>
      </c>
      <c r="AM9">
        <v>0</v>
      </c>
      <c r="AN9">
        <v>0</v>
      </c>
      <c r="AO9">
        <v>0</v>
      </c>
      <c r="AP9">
        <v>5.2364349989576828</v>
      </c>
      <c r="AQ9">
        <v>0</v>
      </c>
      <c r="AR9">
        <v>1.9395999999999995</v>
      </c>
      <c r="AS9">
        <v>4.7263999999999999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589.83402435181245</v>
      </c>
      <c r="DN9">
        <v>20.634129171870065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180.99789256778908</v>
      </c>
      <c r="L10">
        <v>3.0013268465280847</v>
      </c>
      <c r="M10">
        <v>63.76555293058837</v>
      </c>
      <c r="N10">
        <v>51.883489615283494</v>
      </c>
      <c r="O10">
        <v>73.28448327265879</v>
      </c>
      <c r="P10">
        <v>26.968840030326003</v>
      </c>
      <c r="Q10">
        <v>4.0034482758620689</v>
      </c>
      <c r="R10">
        <v>8.0007961783439487</v>
      </c>
      <c r="S10">
        <v>4.9987063389391979</v>
      </c>
      <c r="T10">
        <v>0</v>
      </c>
      <c r="U10">
        <v>62.108614749641632</v>
      </c>
      <c r="V10">
        <v>8.2365110102156631</v>
      </c>
      <c r="W10">
        <v>19.863387822736033</v>
      </c>
      <c r="X10">
        <v>43.188201893287442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0</v>
      </c>
      <c r="AH10">
        <v>0</v>
      </c>
      <c r="AI10">
        <v>0</v>
      </c>
      <c r="AJ10">
        <v>0</v>
      </c>
      <c r="AK10">
        <v>22.574700000000004</v>
      </c>
      <c r="AL10">
        <v>1.3003500000000001</v>
      </c>
      <c r="AM10">
        <v>0</v>
      </c>
      <c r="AN10">
        <v>0</v>
      </c>
      <c r="AO10">
        <v>0</v>
      </c>
      <c r="AP10">
        <v>5.2364349989576828</v>
      </c>
      <c r="AQ10">
        <v>0</v>
      </c>
      <c r="AR10">
        <v>1.9395999999999995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578.63468142184058</v>
      </c>
      <c r="DN10">
        <v>20.242349109316805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175.99808337326309</v>
      </c>
      <c r="L11">
        <v>3.0013268465280847</v>
      </c>
      <c r="M11">
        <v>63.76555293058837</v>
      </c>
      <c r="N11">
        <v>51.883489615283494</v>
      </c>
      <c r="O11">
        <v>73.28448327265879</v>
      </c>
      <c r="P11">
        <v>26.968840030326003</v>
      </c>
      <c r="Q11">
        <v>4.0034482758620689</v>
      </c>
      <c r="R11">
        <v>8.0007961783439487</v>
      </c>
      <c r="S11">
        <v>4.9987063389391979</v>
      </c>
      <c r="T11">
        <v>0</v>
      </c>
      <c r="U11">
        <v>62.108614749641632</v>
      </c>
      <c r="V11">
        <v>8.2365110102156631</v>
      </c>
      <c r="W11">
        <v>19.863387822736033</v>
      </c>
      <c r="X11">
        <v>43.188201893287442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0</v>
      </c>
      <c r="AH11">
        <v>9.9820799999999998</v>
      </c>
      <c r="AI11">
        <v>0</v>
      </c>
      <c r="AJ11">
        <v>0</v>
      </c>
      <c r="AK11">
        <v>22.574700000000004</v>
      </c>
      <c r="AL11">
        <v>1.3003500000000001</v>
      </c>
      <c r="AM11">
        <v>0</v>
      </c>
      <c r="AN11">
        <v>0</v>
      </c>
      <c r="AO11">
        <v>0</v>
      </c>
      <c r="AP11">
        <v>1.6879021163503867</v>
      </c>
      <c r="AQ11">
        <v>0</v>
      </c>
      <c r="AR11">
        <v>1.9395999999999995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580.02016745034859</v>
      </c>
      <c r="DN11">
        <v>20.290601003675647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165.99849276527331</v>
      </c>
      <c r="L12">
        <v>3.0013268465280847</v>
      </c>
      <c r="M12">
        <v>63.76555293058837</v>
      </c>
      <c r="N12">
        <v>51.883489615283494</v>
      </c>
      <c r="O12">
        <v>73.28448327265879</v>
      </c>
      <c r="P12">
        <v>26.968840030326003</v>
      </c>
      <c r="Q12">
        <v>4.0034482758620689</v>
      </c>
      <c r="R12">
        <v>8.0007961783439487</v>
      </c>
      <c r="S12">
        <v>4.9987063389391979</v>
      </c>
      <c r="T12">
        <v>0</v>
      </c>
      <c r="U12">
        <v>62.108614749641632</v>
      </c>
      <c r="V12">
        <v>8.2365110102156631</v>
      </c>
      <c r="W12">
        <v>19.863387822736033</v>
      </c>
      <c r="X12">
        <v>43.188201893287442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0</v>
      </c>
      <c r="AH12">
        <v>9.9820799999999998</v>
      </c>
      <c r="AI12">
        <v>0</v>
      </c>
      <c r="AJ12">
        <v>0</v>
      </c>
      <c r="AK12">
        <v>22.574700000000004</v>
      </c>
      <c r="AL12">
        <v>1.3003500000000001</v>
      </c>
      <c r="AM12">
        <v>0</v>
      </c>
      <c r="AN12">
        <v>0</v>
      </c>
      <c r="AO12">
        <v>0</v>
      </c>
      <c r="AP12">
        <v>1.6879021163503867</v>
      </c>
      <c r="AQ12">
        <v>0</v>
      </c>
      <c r="AR12">
        <v>1.9395999999999995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570.358563004909</v>
      </c>
      <c r="DN12">
        <v>19.952614841125552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160.99871273363885</v>
      </c>
      <c r="L13">
        <v>3.0013268465280847</v>
      </c>
      <c r="M13">
        <v>63.76555293058837</v>
      </c>
      <c r="N13">
        <v>51.883489615283494</v>
      </c>
      <c r="O13">
        <v>73.28448327265879</v>
      </c>
      <c r="P13">
        <v>26.968840030326003</v>
      </c>
      <c r="Q13">
        <v>4.0034482758620689</v>
      </c>
      <c r="R13">
        <v>8.0007961783439487</v>
      </c>
      <c r="S13">
        <v>4.9987063389391979</v>
      </c>
      <c r="T13">
        <v>0</v>
      </c>
      <c r="U13">
        <v>62.108614749641632</v>
      </c>
      <c r="V13">
        <v>8.2365110102156631</v>
      </c>
      <c r="W13">
        <v>19.863387822736033</v>
      </c>
      <c r="X13">
        <v>43.188201893287442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0</v>
      </c>
      <c r="AH13">
        <v>9.9820799999999998</v>
      </c>
      <c r="AI13">
        <v>0</v>
      </c>
      <c r="AJ13">
        <v>0</v>
      </c>
      <c r="AK13">
        <v>22.574700000000004</v>
      </c>
      <c r="AL13">
        <v>1.3003500000000001</v>
      </c>
      <c r="AM13">
        <v>0</v>
      </c>
      <c r="AN13">
        <v>0</v>
      </c>
      <c r="AO13">
        <v>0</v>
      </c>
      <c r="AP13">
        <v>5.2364349989576828</v>
      </c>
      <c r="AQ13">
        <v>0</v>
      </c>
      <c r="AR13">
        <v>1.9395999999999995</v>
      </c>
      <c r="AS13">
        <v>2.9539999999999997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567.81449758938425</v>
      </c>
      <c r="DN13">
        <v>19.863833107622987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156.99763580960388</v>
      </c>
      <c r="L14">
        <v>3.0013268465280847</v>
      </c>
      <c r="M14">
        <v>63.76555293058837</v>
      </c>
      <c r="N14">
        <v>51.883489615283494</v>
      </c>
      <c r="O14">
        <v>73.28448327265879</v>
      </c>
      <c r="P14">
        <v>26.968840030326003</v>
      </c>
      <c r="Q14">
        <v>4.0034482758620689</v>
      </c>
      <c r="R14">
        <v>8.0007961783439487</v>
      </c>
      <c r="S14">
        <v>4.9987063389391979</v>
      </c>
      <c r="T14">
        <v>0</v>
      </c>
      <c r="U14">
        <v>62.108614749641632</v>
      </c>
      <c r="V14">
        <v>8.2365110102156631</v>
      </c>
      <c r="W14">
        <v>19.863387822736033</v>
      </c>
      <c r="X14">
        <v>43.188201893287442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0</v>
      </c>
      <c r="AH14">
        <v>9.9820799999999998</v>
      </c>
      <c r="AI14">
        <v>0</v>
      </c>
      <c r="AJ14">
        <v>0</v>
      </c>
      <c r="AK14">
        <v>22.574700000000004</v>
      </c>
      <c r="AL14">
        <v>1.3003500000000001</v>
      </c>
      <c r="AM14">
        <v>0</v>
      </c>
      <c r="AN14">
        <v>0</v>
      </c>
      <c r="AO14">
        <v>0</v>
      </c>
      <c r="AP14">
        <v>5.2364349989576828</v>
      </c>
      <c r="AQ14">
        <v>0</v>
      </c>
      <c r="AR14">
        <v>1.9395999999999995</v>
      </c>
      <c r="AS14">
        <v>2.9539999999999997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563.94865706538167</v>
      </c>
      <c r="DN14">
        <v>19.728596707590619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155.99894392227267</v>
      </c>
      <c r="L15">
        <v>3.0013268465280847</v>
      </c>
      <c r="M15">
        <v>63.76555293058837</v>
      </c>
      <c r="N15">
        <v>51.883489615283494</v>
      </c>
      <c r="O15">
        <v>73.28448327265879</v>
      </c>
      <c r="P15">
        <v>26.968840030326003</v>
      </c>
      <c r="Q15">
        <v>4.0034482758620689</v>
      </c>
      <c r="R15">
        <v>8.0007961783439487</v>
      </c>
      <c r="S15">
        <v>4.9987063389391979</v>
      </c>
      <c r="T15">
        <v>0</v>
      </c>
      <c r="U15">
        <v>62.108614749641632</v>
      </c>
      <c r="V15">
        <v>8.2365110102156631</v>
      </c>
      <c r="W15">
        <v>19.863387822736033</v>
      </c>
      <c r="X15">
        <v>43.188201893287442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0</v>
      </c>
      <c r="AH15">
        <v>9.9820799999999998</v>
      </c>
      <c r="AI15">
        <v>0</v>
      </c>
      <c r="AJ15">
        <v>0</v>
      </c>
      <c r="AK15">
        <v>22.574700000000004</v>
      </c>
      <c r="AL15">
        <v>1.3003500000000001</v>
      </c>
      <c r="AM15">
        <v>0</v>
      </c>
      <c r="AN15">
        <v>0</v>
      </c>
      <c r="AO15">
        <v>0</v>
      </c>
      <c r="AP15">
        <v>1.6879021163503867</v>
      </c>
      <c r="AQ15">
        <v>0</v>
      </c>
      <c r="AR15">
        <v>1.9395999999999995</v>
      </c>
      <c r="AS15">
        <v>2.9539999999999997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559.55533676442235</v>
      </c>
      <c r="DN15">
        <v>19.574692238611533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156.99763580960388</v>
      </c>
      <c r="L16">
        <v>3.0013268465280847</v>
      </c>
      <c r="M16">
        <v>63.76555293058837</v>
      </c>
      <c r="N16">
        <v>51.883489615283494</v>
      </c>
      <c r="O16">
        <v>73.28448327265879</v>
      </c>
      <c r="P16">
        <v>26.968840030326003</v>
      </c>
      <c r="Q16">
        <v>4.0034482758620689</v>
      </c>
      <c r="R16">
        <v>8.0007961783439487</v>
      </c>
      <c r="S16">
        <v>4.9987063389391979</v>
      </c>
      <c r="T16">
        <v>0</v>
      </c>
      <c r="U16">
        <v>62.108614749641632</v>
      </c>
      <c r="V16">
        <v>8.2365110102156631</v>
      </c>
      <c r="W16">
        <v>19.863387822736033</v>
      </c>
      <c r="X16">
        <v>43.188201893287442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0</v>
      </c>
      <c r="AH16">
        <v>9.9820799999999998</v>
      </c>
      <c r="AI16">
        <v>0</v>
      </c>
      <c r="AJ16">
        <v>0</v>
      </c>
      <c r="AK16">
        <v>22.574700000000004</v>
      </c>
      <c r="AL16">
        <v>6.9351999999999991</v>
      </c>
      <c r="AM16">
        <v>0</v>
      </c>
      <c r="AN16">
        <v>0</v>
      </c>
      <c r="AO16">
        <v>0</v>
      </c>
      <c r="AP16">
        <v>1.6879021163503867</v>
      </c>
      <c r="AQ16">
        <v>0</v>
      </c>
      <c r="AR16">
        <v>1.9395999999999995</v>
      </c>
      <c r="AS16">
        <v>2.9539999999999997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565.96466448833701</v>
      </c>
      <c r="DN16">
        <v>19.798906402028155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159.9979300351894</v>
      </c>
      <c r="L17">
        <v>3.0013268465280847</v>
      </c>
      <c r="M17">
        <v>63.76555293058837</v>
      </c>
      <c r="N17">
        <v>51.883489615283494</v>
      </c>
      <c r="O17">
        <v>73.28448327265879</v>
      </c>
      <c r="P17">
        <v>26.968840030326003</v>
      </c>
      <c r="Q17">
        <v>4.0034482758620689</v>
      </c>
      <c r="R17">
        <v>8.0007961783439487</v>
      </c>
      <c r="S17">
        <v>4.9987063389391979</v>
      </c>
      <c r="T17">
        <v>0</v>
      </c>
      <c r="U17">
        <v>62.108614749641632</v>
      </c>
      <c r="V17">
        <v>8.2365110102156631</v>
      </c>
      <c r="W17">
        <v>19.863387822736033</v>
      </c>
      <c r="X17">
        <v>44.020270199421496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0</v>
      </c>
      <c r="AH17">
        <v>9.9820799999999998</v>
      </c>
      <c r="AI17">
        <v>0</v>
      </c>
      <c r="AJ17">
        <v>0</v>
      </c>
      <c r="AK17">
        <v>22.574700000000004</v>
      </c>
      <c r="AL17">
        <v>52.880899999999997</v>
      </c>
      <c r="AM17">
        <v>0</v>
      </c>
      <c r="AN17">
        <v>0</v>
      </c>
      <c r="AO17">
        <v>0</v>
      </c>
      <c r="AP17">
        <v>1.6879021163503867</v>
      </c>
      <c r="AQ17">
        <v>0</v>
      </c>
      <c r="AR17">
        <v>21.820499999999999</v>
      </c>
      <c r="AS17">
        <v>2.9539999999999997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633.2691539497647</v>
      </c>
      <c r="DN17">
        <v>22.153379472319859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169.99753573188761</v>
      </c>
      <c r="L18">
        <v>3.0013268465280847</v>
      </c>
      <c r="M18">
        <v>63.76555293058837</v>
      </c>
      <c r="N18">
        <v>51.883489615283494</v>
      </c>
      <c r="O18">
        <v>73.28448327265879</v>
      </c>
      <c r="P18">
        <v>26.968840030326003</v>
      </c>
      <c r="Q18">
        <v>4.0034482758620689</v>
      </c>
      <c r="R18">
        <v>8.0007961783439487</v>
      </c>
      <c r="S18">
        <v>4.9987063389391979</v>
      </c>
      <c r="T18">
        <v>0</v>
      </c>
      <c r="U18">
        <v>62.108614749641632</v>
      </c>
      <c r="V18">
        <v>8.2365110102156631</v>
      </c>
      <c r="W18">
        <v>19.863387822736033</v>
      </c>
      <c r="X18">
        <v>43.193386683046676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0</v>
      </c>
      <c r="AH18">
        <v>9.9820799999999998</v>
      </c>
      <c r="AI18">
        <v>0</v>
      </c>
      <c r="AJ18">
        <v>0</v>
      </c>
      <c r="AK18">
        <v>22.574700000000004</v>
      </c>
      <c r="AL18">
        <v>52.880899999999997</v>
      </c>
      <c r="AM18">
        <v>0</v>
      </c>
      <c r="AN18">
        <v>0</v>
      </c>
      <c r="AO18">
        <v>0</v>
      </c>
      <c r="AP18">
        <v>1.6879021163503867</v>
      </c>
      <c r="AQ18">
        <v>0</v>
      </c>
      <c r="AR18">
        <v>21.820499999999999</v>
      </c>
      <c r="AS18">
        <v>2.9539999999999997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642.13183829498621</v>
      </c>
      <c r="DN18">
        <v>22.463417307421768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186.99840423106733</v>
      </c>
      <c r="L19">
        <v>3.0013268465280847</v>
      </c>
      <c r="M19">
        <v>63.76555293058837</v>
      </c>
      <c r="N19">
        <v>51.883489615283494</v>
      </c>
      <c r="O19">
        <v>73.28448327265879</v>
      </c>
      <c r="P19">
        <v>26.968840030326003</v>
      </c>
      <c r="Q19">
        <v>4.0034482758620689</v>
      </c>
      <c r="R19">
        <v>8.0007961783439487</v>
      </c>
      <c r="S19">
        <v>4.9987063389391979</v>
      </c>
      <c r="T19">
        <v>0</v>
      </c>
      <c r="U19">
        <v>62.108614749641632</v>
      </c>
      <c r="V19">
        <v>8.2365110102156631</v>
      </c>
      <c r="W19">
        <v>19.863387822736033</v>
      </c>
      <c r="X19">
        <v>43.18801268382353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0</v>
      </c>
      <c r="AH19">
        <v>9.9820799999999998</v>
      </c>
      <c r="AI19">
        <v>0</v>
      </c>
      <c r="AJ19">
        <v>0</v>
      </c>
      <c r="AK19">
        <v>22.574700000000004</v>
      </c>
      <c r="AL19">
        <v>52.880899999999997</v>
      </c>
      <c r="AM19">
        <v>0</v>
      </c>
      <c r="AN19">
        <v>0</v>
      </c>
      <c r="AO19">
        <v>0</v>
      </c>
      <c r="AP19">
        <v>1.6879021163503867</v>
      </c>
      <c r="AQ19">
        <v>0</v>
      </c>
      <c r="AR19">
        <v>1.9395999999999995</v>
      </c>
      <c r="AS19">
        <v>2.9539999999999997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639.34395937374495</v>
      </c>
      <c r="DN19">
        <v>22.365890728619608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189.99865004724836</v>
      </c>
      <c r="L20">
        <v>3.0013268465280847</v>
      </c>
      <c r="M20">
        <v>63.76555293058837</v>
      </c>
      <c r="N20">
        <v>51.883489615283494</v>
      </c>
      <c r="O20">
        <v>73.28448327265879</v>
      </c>
      <c r="P20">
        <v>26.968840030326003</v>
      </c>
      <c r="Q20">
        <v>4.0034482758620689</v>
      </c>
      <c r="R20">
        <v>8.0007961783439487</v>
      </c>
      <c r="S20">
        <v>4.9987063389391979</v>
      </c>
      <c r="T20">
        <v>0</v>
      </c>
      <c r="U20">
        <v>62.108614749641632</v>
      </c>
      <c r="V20">
        <v>8.2365110102156631</v>
      </c>
      <c r="W20">
        <v>19.863387822736033</v>
      </c>
      <c r="X20">
        <v>43.188201893287442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0</v>
      </c>
      <c r="AH20">
        <v>9.9820799999999998</v>
      </c>
      <c r="AI20">
        <v>0</v>
      </c>
      <c r="AJ20">
        <v>0</v>
      </c>
      <c r="AK20">
        <v>22.574700000000004</v>
      </c>
      <c r="AL20">
        <v>52.880899999999997</v>
      </c>
      <c r="AM20">
        <v>0</v>
      </c>
      <c r="AN20">
        <v>0</v>
      </c>
      <c r="AO20">
        <v>0</v>
      </c>
      <c r="AP20">
        <v>1.6879021163503867</v>
      </c>
      <c r="AQ20">
        <v>0</v>
      </c>
      <c r="AR20">
        <v>1.9395999999999995</v>
      </c>
      <c r="AS20">
        <v>2.9539999999999997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642.24297963554079</v>
      </c>
      <c r="DN20">
        <v>22.467305492468807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202.0044168243592</v>
      </c>
      <c r="L21">
        <v>3.0014519753962619</v>
      </c>
      <c r="M21">
        <v>63.76555293058837</v>
      </c>
      <c r="N21">
        <v>51.883489615283494</v>
      </c>
      <c r="O21">
        <v>73.28448327265879</v>
      </c>
      <c r="P21">
        <v>26.968840030326003</v>
      </c>
      <c r="Q21">
        <v>4.005078534031413</v>
      </c>
      <c r="R21">
        <v>7.9980564516129036</v>
      </c>
      <c r="S21">
        <v>5.0009174311926614</v>
      </c>
      <c r="T21">
        <v>0</v>
      </c>
      <c r="U21">
        <v>62.108614749641632</v>
      </c>
      <c r="V21">
        <v>7.9639204714640188</v>
      </c>
      <c r="W21">
        <v>19.863387822736033</v>
      </c>
      <c r="X21">
        <v>43.188201893287442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0</v>
      </c>
      <c r="AH21">
        <v>9.9820799999999998</v>
      </c>
      <c r="AI21">
        <v>0</v>
      </c>
      <c r="AJ21">
        <v>0</v>
      </c>
      <c r="AK21">
        <v>22.574700000000004</v>
      </c>
      <c r="AL21">
        <v>3.4675999999999991</v>
      </c>
      <c r="AM21">
        <v>0</v>
      </c>
      <c r="AN21">
        <v>0</v>
      </c>
      <c r="AO21">
        <v>0</v>
      </c>
      <c r="AP21">
        <v>1.6879021163503867</v>
      </c>
      <c r="AQ21">
        <v>0</v>
      </c>
      <c r="AR21">
        <v>1.9395999999999995</v>
      </c>
      <c r="AS21">
        <v>2.9539999999999997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605.83762948888409</v>
      </c>
      <c r="DN21">
        <v>21.193758630044499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215.00428839562591</v>
      </c>
      <c r="L22">
        <v>3.0014519753962619</v>
      </c>
      <c r="M22">
        <v>63.76555293058837</v>
      </c>
      <c r="N22">
        <v>51.883489615283494</v>
      </c>
      <c r="O22">
        <v>73.28448327265879</v>
      </c>
      <c r="P22">
        <v>26.968840030326003</v>
      </c>
      <c r="Q22">
        <v>4.005078534031413</v>
      </c>
      <c r="R22">
        <v>7.9980564516129036</v>
      </c>
      <c r="S22">
        <v>5.0009174311926614</v>
      </c>
      <c r="T22">
        <v>0</v>
      </c>
      <c r="U22">
        <v>62.108614749641632</v>
      </c>
      <c r="V22">
        <v>7.9639204714640188</v>
      </c>
      <c r="W22">
        <v>19.863387822736033</v>
      </c>
      <c r="X22">
        <v>43.188201893287442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6.1515000000000004</v>
      </c>
      <c r="AG22">
        <v>0</v>
      </c>
      <c r="AH22">
        <v>9.9820799999999998</v>
      </c>
      <c r="AI22">
        <v>0</v>
      </c>
      <c r="AJ22">
        <v>0</v>
      </c>
      <c r="AK22">
        <v>22.574700000000004</v>
      </c>
      <c r="AL22">
        <v>1.3003500000000001</v>
      </c>
      <c r="AM22">
        <v>0</v>
      </c>
      <c r="AN22">
        <v>0</v>
      </c>
      <c r="AO22">
        <v>0</v>
      </c>
      <c r="AP22">
        <v>1.6879021163503867</v>
      </c>
      <c r="AQ22">
        <v>0</v>
      </c>
      <c r="AR22">
        <v>1.9395999999999995</v>
      </c>
      <c r="AS22">
        <v>2.9539999999999997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616.30410845104211</v>
      </c>
      <c r="DN22">
        <v>21.559901239153312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249.48239774405204</v>
      </c>
      <c r="L23">
        <v>3.0014519753962619</v>
      </c>
      <c r="M23">
        <v>63.76555293058837</v>
      </c>
      <c r="N23">
        <v>51.883489615283494</v>
      </c>
      <c r="O23">
        <v>73.28448327265879</v>
      </c>
      <c r="P23">
        <v>26.968840030326003</v>
      </c>
      <c r="Q23">
        <v>4.005078534031413</v>
      </c>
      <c r="R23">
        <v>6.1102346967167511</v>
      </c>
      <c r="S23">
        <v>5.0009174311926614</v>
      </c>
      <c r="T23">
        <v>0</v>
      </c>
      <c r="U23">
        <v>62.108614749641632</v>
      </c>
      <c r="V23">
        <v>7.966379969418961</v>
      </c>
      <c r="W23">
        <v>18.121633785651543</v>
      </c>
      <c r="X23">
        <v>42.456110639186292</v>
      </c>
      <c r="Y23">
        <v>0</v>
      </c>
      <c r="Z23">
        <v>0.48309999999999997</v>
      </c>
      <c r="AA23">
        <v>0</v>
      </c>
      <c r="AB23">
        <v>0</v>
      </c>
      <c r="AC23">
        <v>0</v>
      </c>
      <c r="AD23">
        <v>0.58020000000000005</v>
      </c>
      <c r="AE23">
        <v>7.2375940000000005</v>
      </c>
      <c r="AF23">
        <v>6.1515000000000004</v>
      </c>
      <c r="AG23">
        <v>0</v>
      </c>
      <c r="AH23">
        <v>9.9820799999999998</v>
      </c>
      <c r="AI23">
        <v>0</v>
      </c>
      <c r="AJ23">
        <v>0</v>
      </c>
      <c r="AK23">
        <v>22.574700000000004</v>
      </c>
      <c r="AL23">
        <v>1.3003500000000001</v>
      </c>
      <c r="AM23">
        <v>0</v>
      </c>
      <c r="AN23">
        <v>0</v>
      </c>
      <c r="AO23">
        <v>0</v>
      </c>
      <c r="AP23">
        <v>1.6879021163503867</v>
      </c>
      <c r="AQ23">
        <v>0</v>
      </c>
      <c r="AR23">
        <v>1.9395999999999995</v>
      </c>
      <c r="AS23">
        <v>2.9539999999999997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646.43235185494461</v>
      </c>
      <c r="DN23">
        <v>22.61385963555006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254.80788928311054</v>
      </c>
      <c r="L24">
        <v>3.0014519753962619</v>
      </c>
      <c r="M24">
        <v>63.76555293058837</v>
      </c>
      <c r="N24">
        <v>51.883489615283494</v>
      </c>
      <c r="O24">
        <v>73.28448327265879</v>
      </c>
      <c r="P24">
        <v>26.968840030326003</v>
      </c>
      <c r="Q24">
        <v>4.005078534031413</v>
      </c>
      <c r="R24">
        <v>7.7682212164735089</v>
      </c>
      <c r="S24">
        <v>5.0009174311926614</v>
      </c>
      <c r="T24">
        <v>0</v>
      </c>
      <c r="U24">
        <v>62.108614749641632</v>
      </c>
      <c r="V24">
        <v>7.966379969418961</v>
      </c>
      <c r="W24">
        <v>19.8639064404062</v>
      </c>
      <c r="X24">
        <v>43.188046727004838</v>
      </c>
      <c r="Y24">
        <v>0</v>
      </c>
      <c r="Z24">
        <v>0.48309999999999997</v>
      </c>
      <c r="AA24">
        <v>0</v>
      </c>
      <c r="AB24">
        <v>5.7837519999999998</v>
      </c>
      <c r="AC24">
        <v>0</v>
      </c>
      <c r="AD24">
        <v>2.3208000000000002</v>
      </c>
      <c r="AE24">
        <v>7.2375940000000005</v>
      </c>
      <c r="AF24">
        <v>6.1515000000000004</v>
      </c>
      <c r="AG24">
        <v>0</v>
      </c>
      <c r="AH24">
        <v>18.7164</v>
      </c>
      <c r="AI24">
        <v>0</v>
      </c>
      <c r="AJ24">
        <v>0</v>
      </c>
      <c r="AK24">
        <v>22.574700000000004</v>
      </c>
      <c r="AL24">
        <v>1.3003500000000001</v>
      </c>
      <c r="AM24">
        <v>0</v>
      </c>
      <c r="AN24">
        <v>0</v>
      </c>
      <c r="AO24">
        <v>0</v>
      </c>
      <c r="AP24">
        <v>1.6879021163503867</v>
      </c>
      <c r="AQ24">
        <v>10.786490000000001</v>
      </c>
      <c r="AR24">
        <v>1.9395999999999995</v>
      </c>
      <c r="AS24">
        <v>2.9539999999999997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681.70140409925477</v>
      </c>
      <c r="DN24">
        <v>23.847656192628506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254.80626584833036</v>
      </c>
      <c r="L25">
        <v>9.4185634220002328</v>
      </c>
      <c r="M25">
        <v>63.76555293058837</v>
      </c>
      <c r="N25">
        <v>51.883489615283494</v>
      </c>
      <c r="O25">
        <v>73.28448327265879</v>
      </c>
      <c r="P25">
        <v>26.968840030326003</v>
      </c>
      <c r="Q25">
        <v>9.0350141643059505</v>
      </c>
      <c r="R25">
        <v>18.592566283887468</v>
      </c>
      <c r="S25">
        <v>11.5924</v>
      </c>
      <c r="T25">
        <v>0</v>
      </c>
      <c r="U25">
        <v>62.108614749641632</v>
      </c>
      <c r="V25">
        <v>7.966379969418961</v>
      </c>
      <c r="W25">
        <v>19.862023346303502</v>
      </c>
      <c r="X25">
        <v>43.188046727004838</v>
      </c>
      <c r="Y25">
        <v>0</v>
      </c>
      <c r="Z25">
        <v>0.48309999999999997</v>
      </c>
      <c r="AA25">
        <v>0</v>
      </c>
      <c r="AB25">
        <v>5.7837519999999998</v>
      </c>
      <c r="AC25">
        <v>0</v>
      </c>
      <c r="AD25">
        <v>4.0033799999999999</v>
      </c>
      <c r="AE25">
        <v>7.2375940000000005</v>
      </c>
      <c r="AF25">
        <v>6.1515000000000004</v>
      </c>
      <c r="AG25">
        <v>0</v>
      </c>
      <c r="AH25">
        <v>24.955199999999998</v>
      </c>
      <c r="AI25">
        <v>0</v>
      </c>
      <c r="AJ25">
        <v>0</v>
      </c>
      <c r="AK25">
        <v>22.574700000000004</v>
      </c>
      <c r="AL25">
        <v>1.3003500000000001</v>
      </c>
      <c r="AM25">
        <v>0</v>
      </c>
      <c r="AN25">
        <v>0</v>
      </c>
      <c r="AO25">
        <v>0</v>
      </c>
      <c r="AP25">
        <v>1.6879021163503867</v>
      </c>
      <c r="AQ25">
        <v>10.786490000000001</v>
      </c>
      <c r="AR25">
        <v>1.9395999999999995</v>
      </c>
      <c r="AS25">
        <v>2.9539999999999997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717.23896300707327</v>
      </c>
      <c r="DN25">
        <v>25.090845469026878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251.38607720292393</v>
      </c>
      <c r="L26">
        <v>9.4182806783204605</v>
      </c>
      <c r="M26">
        <v>63.76555293058837</v>
      </c>
      <c r="N26">
        <v>51.883489615283494</v>
      </c>
      <c r="O26">
        <v>73.28448327265879</v>
      </c>
      <c r="P26">
        <v>26.968840030326003</v>
      </c>
      <c r="Q26">
        <v>9.0350141643059505</v>
      </c>
      <c r="R26">
        <v>18.613568440322183</v>
      </c>
      <c r="S26">
        <v>11.5924</v>
      </c>
      <c r="T26">
        <v>0</v>
      </c>
      <c r="U26">
        <v>62.108614749641632</v>
      </c>
      <c r="V26">
        <v>7.9679845978322872</v>
      </c>
      <c r="W26">
        <v>19.862023346303502</v>
      </c>
      <c r="X26">
        <v>43.188046727004838</v>
      </c>
      <c r="Y26">
        <v>0</v>
      </c>
      <c r="Z26">
        <v>0.48309999999999997</v>
      </c>
      <c r="AA26">
        <v>3.0883723950397339</v>
      </c>
      <c r="AB26">
        <v>5.7837519999999998</v>
      </c>
      <c r="AC26">
        <v>0</v>
      </c>
      <c r="AD26">
        <v>8.0067599999999999</v>
      </c>
      <c r="AE26">
        <v>14.475188000000001</v>
      </c>
      <c r="AF26">
        <v>6.1515000000000004</v>
      </c>
      <c r="AG26">
        <v>0</v>
      </c>
      <c r="AH26">
        <v>33.273599999999995</v>
      </c>
      <c r="AI26">
        <v>1.6772999999999998</v>
      </c>
      <c r="AJ26">
        <v>0</v>
      </c>
      <c r="AK26">
        <v>22.574700000000004</v>
      </c>
      <c r="AL26">
        <v>1.3003500000000001</v>
      </c>
      <c r="AM26">
        <v>2.2830599999999999</v>
      </c>
      <c r="AN26">
        <v>0</v>
      </c>
      <c r="AO26">
        <v>0</v>
      </c>
      <c r="AP26">
        <v>1.6879021163503867</v>
      </c>
      <c r="AQ26">
        <v>21.572980000000001</v>
      </c>
      <c r="AR26">
        <v>1.9395999999999995</v>
      </c>
      <c r="AS26">
        <v>2.9539999999999997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750.08653544126901</v>
      </c>
      <c r="DN26">
        <v>26.240004825632671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254.79874255802673</v>
      </c>
      <c r="L27">
        <v>9.4182806783204605</v>
      </c>
      <c r="M27">
        <v>63.76555293058837</v>
      </c>
      <c r="N27">
        <v>51.883489615283494</v>
      </c>
      <c r="O27">
        <v>73.28448327265879</v>
      </c>
      <c r="P27">
        <v>26.968840030326003</v>
      </c>
      <c r="Q27">
        <v>9.0350141643059505</v>
      </c>
      <c r="R27">
        <v>18.613568440322183</v>
      </c>
      <c r="S27">
        <v>11.5924</v>
      </c>
      <c r="T27">
        <v>0</v>
      </c>
      <c r="U27">
        <v>62.108614749641632</v>
      </c>
      <c r="V27">
        <v>7.9679845978322872</v>
      </c>
      <c r="W27">
        <v>19.862023346303502</v>
      </c>
      <c r="X27">
        <v>43.188046727004838</v>
      </c>
      <c r="Y27">
        <v>0</v>
      </c>
      <c r="Z27">
        <v>1.4492999999999996</v>
      </c>
      <c r="AA27">
        <v>6.1767447900794679</v>
      </c>
      <c r="AB27">
        <v>11.567504</v>
      </c>
      <c r="AC27">
        <v>1.1186</v>
      </c>
      <c r="AD27">
        <v>12.010140000000002</v>
      </c>
      <c r="AE27">
        <v>21.712782000000001</v>
      </c>
      <c r="AF27">
        <v>12.986500000000003</v>
      </c>
      <c r="AG27">
        <v>0</v>
      </c>
      <c r="AH27">
        <v>41.591999999999999</v>
      </c>
      <c r="AI27">
        <v>7.1810803999999981</v>
      </c>
      <c r="AJ27">
        <v>0</v>
      </c>
      <c r="AK27">
        <v>22.574700000000004</v>
      </c>
      <c r="AL27">
        <v>1.3003500000000001</v>
      </c>
      <c r="AM27">
        <v>4.6363679999999992</v>
      </c>
      <c r="AN27">
        <v>0</v>
      </c>
      <c r="AO27">
        <v>0</v>
      </c>
      <c r="AP27">
        <v>1.6879021163503867</v>
      </c>
      <c r="AQ27">
        <v>32.359470000000002</v>
      </c>
      <c r="AR27">
        <v>1.9395999999999995</v>
      </c>
      <c r="AS27">
        <v>2.9539999999999997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807.48603224891519</v>
      </c>
      <c r="DN27">
        <v>28.24805016812892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254.79874255802673</v>
      </c>
      <c r="L28">
        <v>9.4182806783204605</v>
      </c>
      <c r="M28">
        <v>63.76555293058837</v>
      </c>
      <c r="N28">
        <v>51.883489615283494</v>
      </c>
      <c r="O28">
        <v>73.28448327265879</v>
      </c>
      <c r="P28">
        <v>26.968840030326003</v>
      </c>
      <c r="Q28">
        <v>9.0350141643059505</v>
      </c>
      <c r="R28">
        <v>18.613568440322183</v>
      </c>
      <c r="S28">
        <v>11.5924</v>
      </c>
      <c r="T28">
        <v>0</v>
      </c>
      <c r="U28">
        <v>62.108614749641632</v>
      </c>
      <c r="V28">
        <v>7.9679845978322872</v>
      </c>
      <c r="W28">
        <v>19.862023346303502</v>
      </c>
      <c r="X28">
        <v>43.188046727004838</v>
      </c>
      <c r="Y28">
        <v>0</v>
      </c>
      <c r="Z28">
        <v>8.5914503999999994</v>
      </c>
      <c r="AA28">
        <v>11.451268431046206</v>
      </c>
      <c r="AB28">
        <v>17.351255999999996</v>
      </c>
      <c r="AC28">
        <v>8.5097494999999999</v>
      </c>
      <c r="AD28">
        <v>16.050652800000002</v>
      </c>
      <c r="AE28">
        <v>21.712782000000001</v>
      </c>
      <c r="AF28">
        <v>20.504999999999999</v>
      </c>
      <c r="AG28">
        <v>0</v>
      </c>
      <c r="AH28">
        <v>58.2288</v>
      </c>
      <c r="AI28">
        <v>7.1810803999999981</v>
      </c>
      <c r="AJ28">
        <v>0</v>
      </c>
      <c r="AK28">
        <v>22.574700000000004</v>
      </c>
      <c r="AL28">
        <v>1.3003500000000001</v>
      </c>
      <c r="AM28">
        <v>6.9405023999999989</v>
      </c>
      <c r="AN28">
        <v>0</v>
      </c>
      <c r="AO28">
        <v>0</v>
      </c>
      <c r="AP28">
        <v>1.6879021163503867</v>
      </c>
      <c r="AQ28">
        <v>43.145959999999995</v>
      </c>
      <c r="AR28">
        <v>1.9395999999999995</v>
      </c>
      <c r="AS28">
        <v>2.9539999999999997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872.10344881155811</v>
      </c>
      <c r="DN28">
        <v>30.508646346452679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254.80290644180258</v>
      </c>
      <c r="L29">
        <v>9.4184362467990521</v>
      </c>
      <c r="M29">
        <v>63.76555293058837</v>
      </c>
      <c r="N29">
        <v>51.883489615283494</v>
      </c>
      <c r="O29">
        <v>73.28448327265879</v>
      </c>
      <c r="P29">
        <v>26.968840030326003</v>
      </c>
      <c r="Q29">
        <v>9.0330112570356462</v>
      </c>
      <c r="R29">
        <v>18.616777903362529</v>
      </c>
      <c r="S29">
        <v>11.586611947104423</v>
      </c>
      <c r="T29">
        <v>0</v>
      </c>
      <c r="U29">
        <v>62.108614749641632</v>
      </c>
      <c r="V29">
        <v>7.9679845978322872</v>
      </c>
      <c r="W29">
        <v>19.862023346303502</v>
      </c>
      <c r="X29">
        <v>43.188046727004838</v>
      </c>
      <c r="Y29">
        <v>0</v>
      </c>
      <c r="Z29">
        <v>8.5914503999999994</v>
      </c>
      <c r="AA29">
        <v>17.350406713706374</v>
      </c>
      <c r="AB29">
        <v>17.351255999999996</v>
      </c>
      <c r="AC29">
        <v>8.5097494999999999</v>
      </c>
      <c r="AD29">
        <v>16.050652800000002</v>
      </c>
      <c r="AE29">
        <v>21.712782000000001</v>
      </c>
      <c r="AF29">
        <v>20.504999999999999</v>
      </c>
      <c r="AG29">
        <v>0</v>
      </c>
      <c r="AH29">
        <v>58.2288</v>
      </c>
      <c r="AI29">
        <v>7.1810803999999981</v>
      </c>
      <c r="AJ29">
        <v>0</v>
      </c>
      <c r="AK29">
        <v>22.574700000000004</v>
      </c>
      <c r="AL29">
        <v>1.3003500000000001</v>
      </c>
      <c r="AM29">
        <v>6.9405023999999989</v>
      </c>
      <c r="AN29">
        <v>0</v>
      </c>
      <c r="AO29">
        <v>0</v>
      </c>
      <c r="AP29">
        <v>1.6879021163503867</v>
      </c>
      <c r="AQ29">
        <v>43.145959999999995</v>
      </c>
      <c r="AR29">
        <v>1.9395999999999995</v>
      </c>
      <c r="AS29">
        <v>2.9539999999999997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877.80280918864787</v>
      </c>
      <c r="DN29">
        <v>30.708162207151972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235.17737240020736</v>
      </c>
      <c r="L30">
        <v>9.4183053698243278</v>
      </c>
      <c r="M30">
        <v>63.76555293058837</v>
      </c>
      <c r="N30">
        <v>51.883489615283494</v>
      </c>
      <c r="O30">
        <v>73.28448327265879</v>
      </c>
      <c r="P30">
        <v>26.968840030326003</v>
      </c>
      <c r="Q30">
        <v>9.0330112570356462</v>
      </c>
      <c r="R30">
        <v>18.616777903362529</v>
      </c>
      <c r="S30">
        <v>11.586611947104423</v>
      </c>
      <c r="T30">
        <v>0</v>
      </c>
      <c r="U30">
        <v>62.108614749641632</v>
      </c>
      <c r="V30">
        <v>7.9679845978322872</v>
      </c>
      <c r="W30">
        <v>19.862023346303502</v>
      </c>
      <c r="X30">
        <v>43.188046727004838</v>
      </c>
      <c r="Y30">
        <v>0</v>
      </c>
      <c r="Z30">
        <v>8.5914503999999994</v>
      </c>
      <c r="AA30">
        <v>17.350406713706374</v>
      </c>
      <c r="AB30">
        <v>17.351255999999996</v>
      </c>
      <c r="AC30">
        <v>8.5097494999999999</v>
      </c>
      <c r="AD30">
        <v>16.050652800000002</v>
      </c>
      <c r="AE30">
        <v>21.712782000000001</v>
      </c>
      <c r="AF30">
        <v>20.504999999999999</v>
      </c>
      <c r="AG30">
        <v>0</v>
      </c>
      <c r="AH30">
        <v>58.2288</v>
      </c>
      <c r="AI30">
        <v>7.1810803999999981</v>
      </c>
      <c r="AJ30">
        <v>0</v>
      </c>
      <c r="AK30">
        <v>22.574700000000004</v>
      </c>
      <c r="AL30">
        <v>1.3003500000000001</v>
      </c>
      <c r="AM30">
        <v>6.9405023999999989</v>
      </c>
      <c r="AN30">
        <v>0</v>
      </c>
      <c r="AO30">
        <v>0</v>
      </c>
      <c r="AP30">
        <v>1.6879021163503867</v>
      </c>
      <c r="AQ30">
        <v>43.145959999999995</v>
      </c>
      <c r="AR30">
        <v>1.9395999999999995</v>
      </c>
      <c r="AS30">
        <v>2.9539999999999997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858.84049173384051</v>
      </c>
      <c r="DN30">
        <v>30.044814743389374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254.79874255802673</v>
      </c>
      <c r="L31">
        <v>9.418411258432192</v>
      </c>
      <c r="M31">
        <v>63.76555293058837</v>
      </c>
      <c r="N31">
        <v>51.883489615283494</v>
      </c>
      <c r="O31">
        <v>73.28448327265879</v>
      </c>
      <c r="P31">
        <v>26.968840030326003</v>
      </c>
      <c r="Q31">
        <v>9.0330112570356462</v>
      </c>
      <c r="R31">
        <v>18.616777903362529</v>
      </c>
      <c r="S31">
        <v>11.586611947104423</v>
      </c>
      <c r="T31">
        <v>0</v>
      </c>
      <c r="U31">
        <v>62.108614749641632</v>
      </c>
      <c r="V31">
        <v>7.9679845978322872</v>
      </c>
      <c r="W31">
        <v>19.862023346303502</v>
      </c>
      <c r="X31">
        <v>43.188046727004838</v>
      </c>
      <c r="Y31">
        <v>0</v>
      </c>
      <c r="Z31">
        <v>8.5914503999999994</v>
      </c>
      <c r="AA31">
        <v>17.350406713706374</v>
      </c>
      <c r="AB31">
        <v>17.351255999999996</v>
      </c>
      <c r="AC31">
        <v>8.5097494999999999</v>
      </c>
      <c r="AD31">
        <v>14.505000000000001</v>
      </c>
      <c r="AE31">
        <v>21.712782000000001</v>
      </c>
      <c r="AF31">
        <v>20.504999999999999</v>
      </c>
      <c r="AG31">
        <v>0</v>
      </c>
      <c r="AH31">
        <v>58.2288</v>
      </c>
      <c r="AI31">
        <v>7.1810803999999981</v>
      </c>
      <c r="AJ31">
        <v>0</v>
      </c>
      <c r="AK31">
        <v>22.574700000000004</v>
      </c>
      <c r="AL31">
        <v>1.3003500000000001</v>
      </c>
      <c r="AM31">
        <v>6.9405023999999989</v>
      </c>
      <c r="AN31">
        <v>0</v>
      </c>
      <c r="AO31">
        <v>0</v>
      </c>
      <c r="AP31">
        <v>1.6879021163503867</v>
      </c>
      <c r="AQ31">
        <v>43.145959999999995</v>
      </c>
      <c r="AR31">
        <v>21.820499999999999</v>
      </c>
      <c r="AS31">
        <v>5.3171999999999997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897.79760180826531</v>
      </c>
      <c r="DN31">
        <v>31.407627915391789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254.79874255802673</v>
      </c>
      <c r="L32">
        <v>9.4183099300417723</v>
      </c>
      <c r="M32">
        <v>63.76555293058837</v>
      </c>
      <c r="N32">
        <v>51.883489615283494</v>
      </c>
      <c r="O32">
        <v>73.28448327265879</v>
      </c>
      <c r="P32">
        <v>26.968840030326003</v>
      </c>
      <c r="Q32">
        <v>9.0330112570356462</v>
      </c>
      <c r="R32">
        <v>18.613568440322183</v>
      </c>
      <c r="S32">
        <v>11.586611947104423</v>
      </c>
      <c r="T32">
        <v>0</v>
      </c>
      <c r="U32">
        <v>62.108614749641632</v>
      </c>
      <c r="V32">
        <v>7.9679845978322872</v>
      </c>
      <c r="W32">
        <v>19.862023346303502</v>
      </c>
      <c r="X32">
        <v>43.188046727004838</v>
      </c>
      <c r="Y32">
        <v>0</v>
      </c>
      <c r="Z32">
        <v>8.5914503999999994</v>
      </c>
      <c r="AA32">
        <v>11.451268431046206</v>
      </c>
      <c r="AB32">
        <v>17.351255999999996</v>
      </c>
      <c r="AC32">
        <v>8.5097494999999999</v>
      </c>
      <c r="AD32">
        <v>8.0067599999999999</v>
      </c>
      <c r="AE32">
        <v>21.712782000000001</v>
      </c>
      <c r="AF32">
        <v>20.504999999999999</v>
      </c>
      <c r="AG32">
        <v>0</v>
      </c>
      <c r="AH32">
        <v>58.2288</v>
      </c>
      <c r="AI32">
        <v>7.1810803999999981</v>
      </c>
      <c r="AJ32">
        <v>0</v>
      </c>
      <c r="AK32">
        <v>22.574700000000004</v>
      </c>
      <c r="AL32">
        <v>1.3003500000000001</v>
      </c>
      <c r="AM32">
        <v>6.9405023999999989</v>
      </c>
      <c r="AN32">
        <v>0</v>
      </c>
      <c r="AO32">
        <v>0</v>
      </c>
      <c r="AP32">
        <v>1.6879021163503867</v>
      </c>
      <c r="AQ32">
        <v>43.145959999999995</v>
      </c>
      <c r="AR32">
        <v>21.820499999999999</v>
      </c>
      <c r="AS32">
        <v>10.87072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891.18200070192574</v>
      </c>
      <c r="DN32">
        <v>31.176059947640518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254.79965135228522</v>
      </c>
      <c r="L33">
        <v>9.4184180115951097</v>
      </c>
      <c r="M33">
        <v>63.76555293058837</v>
      </c>
      <c r="N33">
        <v>51.883489615283494</v>
      </c>
      <c r="O33">
        <v>73.28448327265879</v>
      </c>
      <c r="P33">
        <v>26.968840030326003</v>
      </c>
      <c r="Q33">
        <v>9.0330112570356462</v>
      </c>
      <c r="R33">
        <v>19.264575116130747</v>
      </c>
      <c r="S33">
        <v>11.589617021276597</v>
      </c>
      <c r="T33">
        <v>0</v>
      </c>
      <c r="U33">
        <v>62.108614749641632</v>
      </c>
      <c r="V33">
        <v>7.9679845978322872</v>
      </c>
      <c r="W33">
        <v>19.862023346303502</v>
      </c>
      <c r="X33">
        <v>43.188046727004838</v>
      </c>
      <c r="Y33">
        <v>0</v>
      </c>
      <c r="Z33">
        <v>2.8638167999999995</v>
      </c>
      <c r="AA33">
        <v>5.8991382826601662</v>
      </c>
      <c r="AB33">
        <v>17.351255999999996</v>
      </c>
      <c r="AC33">
        <v>8.5097494999999999</v>
      </c>
      <c r="AD33">
        <v>4.0033799999999999</v>
      </c>
      <c r="AE33">
        <v>21.712782000000001</v>
      </c>
      <c r="AF33">
        <v>20.504999999999999</v>
      </c>
      <c r="AG33">
        <v>0</v>
      </c>
      <c r="AH33">
        <v>58.2288</v>
      </c>
      <c r="AI33">
        <v>1.6772999999999998</v>
      </c>
      <c r="AJ33">
        <v>0</v>
      </c>
      <c r="AK33">
        <v>22.574700000000004</v>
      </c>
      <c r="AL33">
        <v>1.3003500000000001</v>
      </c>
      <c r="AM33">
        <v>6.9405023999999989</v>
      </c>
      <c r="AN33">
        <v>0</v>
      </c>
      <c r="AO33">
        <v>0</v>
      </c>
      <c r="AP33">
        <v>1.6879021163503867</v>
      </c>
      <c r="AQ33">
        <v>43.145959999999995</v>
      </c>
      <c r="AR33">
        <v>1.9395999999999995</v>
      </c>
      <c r="AS33">
        <v>10.87072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852.52176274479871</v>
      </c>
      <c r="DN33">
        <v>29.823502382173963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254.79965135228522</v>
      </c>
      <c r="L34">
        <v>9.4182647482624162</v>
      </c>
      <c r="M34">
        <v>63.76555293058837</v>
      </c>
      <c r="N34">
        <v>51.883489615283494</v>
      </c>
      <c r="O34">
        <v>73.28448327265879</v>
      </c>
      <c r="P34">
        <v>26.968840030326003</v>
      </c>
      <c r="Q34">
        <v>9.0330112570356462</v>
      </c>
      <c r="R34">
        <v>18.616777903362529</v>
      </c>
      <c r="S34">
        <v>11.589617021276597</v>
      </c>
      <c r="T34">
        <v>0</v>
      </c>
      <c r="U34">
        <v>62.108614749641632</v>
      </c>
      <c r="V34">
        <v>7.9679845978322872</v>
      </c>
      <c r="W34">
        <v>19.862023346303502</v>
      </c>
      <c r="X34">
        <v>43.188046727004838</v>
      </c>
      <c r="Y34">
        <v>0</v>
      </c>
      <c r="Z34">
        <v>0</v>
      </c>
      <c r="AA34">
        <v>0</v>
      </c>
      <c r="AB34">
        <v>11.567504</v>
      </c>
      <c r="AC34">
        <v>0</v>
      </c>
      <c r="AD34">
        <v>0</v>
      </c>
      <c r="AE34">
        <v>14.475188000000001</v>
      </c>
      <c r="AF34">
        <v>12.986500000000003</v>
      </c>
      <c r="AG34">
        <v>0</v>
      </c>
      <c r="AH34">
        <v>41.591999999999999</v>
      </c>
      <c r="AI34">
        <v>0</v>
      </c>
      <c r="AJ34">
        <v>0</v>
      </c>
      <c r="AK34">
        <v>22.574700000000004</v>
      </c>
      <c r="AL34">
        <v>1.3003500000000001</v>
      </c>
      <c r="AM34">
        <v>4.6363679999999992</v>
      </c>
      <c r="AN34">
        <v>0</v>
      </c>
      <c r="AO34">
        <v>0</v>
      </c>
      <c r="AP34">
        <v>1.6879021163503867</v>
      </c>
      <c r="AQ34">
        <v>43.145959999999995</v>
      </c>
      <c r="AR34">
        <v>1.9395999999999995</v>
      </c>
      <c r="AS34">
        <v>10.87072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791.57195734736297</v>
      </c>
      <c r="DN34">
        <v>27.691192320848678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254.80692484450259</v>
      </c>
      <c r="L35">
        <v>9.4184489784755066</v>
      </c>
      <c r="M35">
        <v>63.76555293058837</v>
      </c>
      <c r="N35">
        <v>51.883489615283494</v>
      </c>
      <c r="O35">
        <v>73.28448327265879</v>
      </c>
      <c r="P35">
        <v>26.968840030326003</v>
      </c>
      <c r="Q35">
        <v>9.0330112570356462</v>
      </c>
      <c r="R35">
        <v>18.616777903362529</v>
      </c>
      <c r="S35">
        <v>11.589617021276597</v>
      </c>
      <c r="T35">
        <v>0</v>
      </c>
      <c r="U35">
        <v>62.108614749641632</v>
      </c>
      <c r="V35">
        <v>7.9679845978322872</v>
      </c>
      <c r="W35">
        <v>19.862023346303502</v>
      </c>
      <c r="X35">
        <v>43.188046727004838</v>
      </c>
      <c r="Y35">
        <v>0</v>
      </c>
      <c r="Z35">
        <v>0</v>
      </c>
      <c r="AA35">
        <v>0</v>
      </c>
      <c r="AB35">
        <v>11.567504</v>
      </c>
      <c r="AC35">
        <v>0</v>
      </c>
      <c r="AD35">
        <v>0</v>
      </c>
      <c r="AE35">
        <v>14.475188000000001</v>
      </c>
      <c r="AF35">
        <v>6.835</v>
      </c>
      <c r="AG35">
        <v>0</v>
      </c>
      <c r="AH35">
        <v>33.273599999999995</v>
      </c>
      <c r="AI35">
        <v>0</v>
      </c>
      <c r="AJ35">
        <v>0</v>
      </c>
      <c r="AK35">
        <v>22.574700000000004</v>
      </c>
      <c r="AL35">
        <v>1.3003500000000001</v>
      </c>
      <c r="AM35">
        <v>2.3181839999999996</v>
      </c>
      <c r="AN35">
        <v>0</v>
      </c>
      <c r="AO35">
        <v>0</v>
      </c>
      <c r="AP35">
        <v>1.6879021163503867</v>
      </c>
      <c r="AQ35">
        <v>43.145959999999995</v>
      </c>
      <c r="AR35">
        <v>1.9395999999999995</v>
      </c>
      <c r="AS35">
        <v>10.87072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775.358516371767</v>
      </c>
      <c r="DN35">
        <v>27.124007018875204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254.80539413526415</v>
      </c>
      <c r="L36">
        <v>9.4182806783204605</v>
      </c>
      <c r="M36">
        <v>63.76555293058837</v>
      </c>
      <c r="N36">
        <v>51.883489615283494</v>
      </c>
      <c r="O36">
        <v>73.28448327265879</v>
      </c>
      <c r="P36">
        <v>26.968840030326003</v>
      </c>
      <c r="Q36">
        <v>9.0330112570356462</v>
      </c>
      <c r="R36">
        <v>18.616777903362529</v>
      </c>
      <c r="S36">
        <v>11.589617021276597</v>
      </c>
      <c r="T36">
        <v>0</v>
      </c>
      <c r="U36">
        <v>62.108614749641632</v>
      </c>
      <c r="V36">
        <v>7.9679845978322872</v>
      </c>
      <c r="W36">
        <v>19.862023346303502</v>
      </c>
      <c r="X36">
        <v>43.188046727004838</v>
      </c>
      <c r="Y36">
        <v>0</v>
      </c>
      <c r="Z36">
        <v>0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6.1515000000000004</v>
      </c>
      <c r="AG36">
        <v>0</v>
      </c>
      <c r="AH36">
        <v>25.371119999999998</v>
      </c>
      <c r="AI36">
        <v>0</v>
      </c>
      <c r="AJ36">
        <v>0</v>
      </c>
      <c r="AK36">
        <v>22.574700000000004</v>
      </c>
      <c r="AL36">
        <v>1.3003500000000001</v>
      </c>
      <c r="AM36">
        <v>0</v>
      </c>
      <c r="AN36">
        <v>0</v>
      </c>
      <c r="AO36">
        <v>0</v>
      </c>
      <c r="AP36">
        <v>1.6879021163503867</v>
      </c>
      <c r="AQ36">
        <v>32.359470000000002</v>
      </c>
      <c r="AR36">
        <v>1.9395999999999995</v>
      </c>
      <c r="AS36">
        <v>4.7263999999999999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742.87446207922142</v>
      </c>
      <c r="DN36">
        <v>25.987636302027553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254.80290644180258</v>
      </c>
      <c r="L37">
        <v>9.4182806783204605</v>
      </c>
      <c r="M37">
        <v>63.76555293058837</v>
      </c>
      <c r="N37">
        <v>51.883489615283494</v>
      </c>
      <c r="O37">
        <v>73.28448327265879</v>
      </c>
      <c r="P37">
        <v>26.968840030326003</v>
      </c>
      <c r="Q37">
        <v>9.0330112570356462</v>
      </c>
      <c r="R37">
        <v>18.616777903362529</v>
      </c>
      <c r="S37">
        <v>11.589617021276597</v>
      </c>
      <c r="T37">
        <v>0</v>
      </c>
      <c r="U37">
        <v>62.108614749641632</v>
      </c>
      <c r="V37">
        <v>7.966379969418961</v>
      </c>
      <c r="W37">
        <v>19.862023346303502</v>
      </c>
      <c r="X37">
        <v>43.188046727004838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14.475188000000001</v>
      </c>
      <c r="AF37">
        <v>6.1515000000000004</v>
      </c>
      <c r="AG37">
        <v>0</v>
      </c>
      <c r="AH37">
        <v>16.636799999999997</v>
      </c>
      <c r="AI37">
        <v>0</v>
      </c>
      <c r="AJ37">
        <v>0</v>
      </c>
      <c r="AK37">
        <v>22.574700000000004</v>
      </c>
      <c r="AL37">
        <v>1.3003500000000001</v>
      </c>
      <c r="AM37">
        <v>0</v>
      </c>
      <c r="AN37">
        <v>0</v>
      </c>
      <c r="AO37">
        <v>0</v>
      </c>
      <c r="AP37">
        <v>1.6879021163503867</v>
      </c>
      <c r="AQ37">
        <v>32.097450000000002</v>
      </c>
      <c r="AR37">
        <v>1.9395999999999995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733.60741354756124</v>
      </c>
      <c r="DN37">
        <v>25.663452511812757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254.80290644180258</v>
      </c>
      <c r="L38">
        <v>9.4182806783204605</v>
      </c>
      <c r="M38">
        <v>63.76555293058837</v>
      </c>
      <c r="N38">
        <v>51.883489615283494</v>
      </c>
      <c r="O38">
        <v>73.28448327265879</v>
      </c>
      <c r="P38">
        <v>26.968840030326003</v>
      </c>
      <c r="Q38">
        <v>9.0330112570356462</v>
      </c>
      <c r="R38">
        <v>18.616777903362529</v>
      </c>
      <c r="S38">
        <v>11.589617021276597</v>
      </c>
      <c r="T38">
        <v>0</v>
      </c>
      <c r="U38">
        <v>62.108614749641632</v>
      </c>
      <c r="V38">
        <v>7.966379969418961</v>
      </c>
      <c r="W38">
        <v>19.862023346303502</v>
      </c>
      <c r="X38">
        <v>43.188046727004838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6.1515000000000004</v>
      </c>
      <c r="AG38">
        <v>0</v>
      </c>
      <c r="AH38">
        <v>8.3183999999999987</v>
      </c>
      <c r="AI38">
        <v>0</v>
      </c>
      <c r="AJ38">
        <v>0</v>
      </c>
      <c r="AK38">
        <v>22.574700000000004</v>
      </c>
      <c r="AL38">
        <v>1.3003500000000001</v>
      </c>
      <c r="AM38">
        <v>0</v>
      </c>
      <c r="AN38">
        <v>0</v>
      </c>
      <c r="AO38">
        <v>0</v>
      </c>
      <c r="AP38">
        <v>1.6879021163503867</v>
      </c>
      <c r="AQ38">
        <v>31.442400000000003</v>
      </c>
      <c r="AR38">
        <v>1.9395999999999995</v>
      </c>
      <c r="AS38">
        <v>4.1356000000000002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717.94430274797435</v>
      </c>
      <c r="DN38">
        <v>25.115519311399666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254.80290644180258</v>
      </c>
      <c r="L39">
        <v>9.4182806783204605</v>
      </c>
      <c r="M39">
        <v>63.76555293058837</v>
      </c>
      <c r="N39">
        <v>51.883489615283494</v>
      </c>
      <c r="O39">
        <v>73.28448327265879</v>
      </c>
      <c r="P39">
        <v>26.968840030326003</v>
      </c>
      <c r="Q39">
        <v>9.0330112570356462</v>
      </c>
      <c r="R39">
        <v>18.616777903362529</v>
      </c>
      <c r="S39">
        <v>11.589617021276597</v>
      </c>
      <c r="T39">
        <v>0</v>
      </c>
      <c r="U39">
        <v>62.108614749641632</v>
      </c>
      <c r="V39">
        <v>7.966379969418961</v>
      </c>
      <c r="W39">
        <v>19.862023346303502</v>
      </c>
      <c r="X39">
        <v>43.188046727004838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7.2375940000000005</v>
      </c>
      <c r="AF39">
        <v>6.1515000000000004</v>
      </c>
      <c r="AG39">
        <v>0</v>
      </c>
      <c r="AH39">
        <v>8.3183999999999987</v>
      </c>
      <c r="AI39">
        <v>0</v>
      </c>
      <c r="AJ39">
        <v>0</v>
      </c>
      <c r="AK39">
        <v>22.574700000000004</v>
      </c>
      <c r="AL39">
        <v>1.3003500000000001</v>
      </c>
      <c r="AM39">
        <v>0</v>
      </c>
      <c r="AN39">
        <v>0</v>
      </c>
      <c r="AO39">
        <v>0</v>
      </c>
      <c r="AP39">
        <v>1.6879021163503867</v>
      </c>
      <c r="AQ39">
        <v>21.572980000000001</v>
      </c>
      <c r="AR39">
        <v>1.9395999999999995</v>
      </c>
      <c r="AS39">
        <v>4.1356000000000002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708.40846886670454</v>
      </c>
      <c r="DN39">
        <v>24.781933192669506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254.80290644180258</v>
      </c>
      <c r="L40">
        <v>9.4182806783204605</v>
      </c>
      <c r="M40">
        <v>63.76555293058837</v>
      </c>
      <c r="N40">
        <v>51.883489615283494</v>
      </c>
      <c r="O40">
        <v>73.28448327265879</v>
      </c>
      <c r="P40">
        <v>26.968840030326003</v>
      </c>
      <c r="Q40">
        <v>9.0330112570356462</v>
      </c>
      <c r="R40">
        <v>18.616777903362529</v>
      </c>
      <c r="S40">
        <v>11.589617021276597</v>
      </c>
      <c r="T40">
        <v>0</v>
      </c>
      <c r="U40">
        <v>62.108614749641632</v>
      </c>
      <c r="V40">
        <v>7.966379969418961</v>
      </c>
      <c r="W40">
        <v>19.862023346303502</v>
      </c>
      <c r="X40">
        <v>43.188046727004838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7.2375940000000005</v>
      </c>
      <c r="AF40">
        <v>6.1515000000000004</v>
      </c>
      <c r="AG40">
        <v>0</v>
      </c>
      <c r="AH40">
        <v>8.3183999999999987</v>
      </c>
      <c r="AI40">
        <v>0</v>
      </c>
      <c r="AJ40">
        <v>0</v>
      </c>
      <c r="AK40">
        <v>22.574700000000004</v>
      </c>
      <c r="AL40">
        <v>1.3003500000000001</v>
      </c>
      <c r="AM40">
        <v>0</v>
      </c>
      <c r="AN40">
        <v>0</v>
      </c>
      <c r="AO40">
        <v>0</v>
      </c>
      <c r="AP40">
        <v>1.6879021163503867</v>
      </c>
      <c r="AQ40">
        <v>10.786490000000001</v>
      </c>
      <c r="AR40">
        <v>1.9395999999999995</v>
      </c>
      <c r="AS40">
        <v>4.1356000000000002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697.98656236733939</v>
      </c>
      <c r="DN40">
        <v>24.417349692034584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254.80290644180258</v>
      </c>
      <c r="L41">
        <v>9.4182806783204605</v>
      </c>
      <c r="M41">
        <v>63.76555293058837</v>
      </c>
      <c r="N41">
        <v>51.883489615283494</v>
      </c>
      <c r="O41">
        <v>73.28448327265879</v>
      </c>
      <c r="P41">
        <v>26.968840030326003</v>
      </c>
      <c r="Q41">
        <v>9.0330112570356462</v>
      </c>
      <c r="R41">
        <v>18.613568440322183</v>
      </c>
      <c r="S41">
        <v>11.589617021276597</v>
      </c>
      <c r="T41">
        <v>0</v>
      </c>
      <c r="U41">
        <v>62.108614749641632</v>
      </c>
      <c r="V41">
        <v>7.9679845978322872</v>
      </c>
      <c r="W41">
        <v>19.862023346303502</v>
      </c>
      <c r="X41">
        <v>43.188046727004838</v>
      </c>
      <c r="Y41">
        <v>0</v>
      </c>
      <c r="Z41">
        <v>0</v>
      </c>
      <c r="AA41">
        <v>0</v>
      </c>
      <c r="AB41">
        <v>5.7837519999999998</v>
      </c>
      <c r="AC41">
        <v>0</v>
      </c>
      <c r="AD41">
        <v>0</v>
      </c>
      <c r="AE41">
        <v>7.2375940000000005</v>
      </c>
      <c r="AF41">
        <v>6.1515000000000004</v>
      </c>
      <c r="AG41">
        <v>0</v>
      </c>
      <c r="AH41">
        <v>8.3183999999999987</v>
      </c>
      <c r="AI41">
        <v>0</v>
      </c>
      <c r="AJ41">
        <v>0</v>
      </c>
      <c r="AK41">
        <v>22.574700000000004</v>
      </c>
      <c r="AL41">
        <v>1.3003500000000001</v>
      </c>
      <c r="AM41">
        <v>0</v>
      </c>
      <c r="AN41">
        <v>0</v>
      </c>
      <c r="AO41">
        <v>0</v>
      </c>
      <c r="AP41">
        <v>1.6879021163503867</v>
      </c>
      <c r="AQ41">
        <v>0</v>
      </c>
      <c r="AR41">
        <v>3.8791999999999991</v>
      </c>
      <c r="AS41">
        <v>6.498800000000001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691.72047040257678</v>
      </c>
      <c r="DN41">
        <v>24.198146822170067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254.80290644180258</v>
      </c>
      <c r="L42">
        <v>9.4182806783204605</v>
      </c>
      <c r="M42">
        <v>63.76555293058837</v>
      </c>
      <c r="N42">
        <v>51.883489615283494</v>
      </c>
      <c r="O42">
        <v>73.28448327265879</v>
      </c>
      <c r="P42">
        <v>26.968840030326003</v>
      </c>
      <c r="Q42">
        <v>9.0330112570356462</v>
      </c>
      <c r="R42">
        <v>18.613568440322183</v>
      </c>
      <c r="S42">
        <v>11.589617021276597</v>
      </c>
      <c r="T42">
        <v>0</v>
      </c>
      <c r="U42">
        <v>62.108614749641632</v>
      </c>
      <c r="V42">
        <v>7.9679845978322872</v>
      </c>
      <c r="W42">
        <v>19.862023346303502</v>
      </c>
      <c r="X42">
        <v>43.188046727004838</v>
      </c>
      <c r="Y42">
        <v>0</v>
      </c>
      <c r="Z42">
        <v>0</v>
      </c>
      <c r="AA42">
        <v>0</v>
      </c>
      <c r="AB42">
        <v>5.7837519999999998</v>
      </c>
      <c r="AC42">
        <v>0</v>
      </c>
      <c r="AD42">
        <v>0</v>
      </c>
      <c r="AE42">
        <v>7.2375940000000005</v>
      </c>
      <c r="AF42">
        <v>6.1515000000000004</v>
      </c>
      <c r="AG42">
        <v>0</v>
      </c>
      <c r="AH42">
        <v>0</v>
      </c>
      <c r="AI42">
        <v>0</v>
      </c>
      <c r="AJ42">
        <v>0</v>
      </c>
      <c r="AK42">
        <v>22.574700000000004</v>
      </c>
      <c r="AL42">
        <v>6.9351999999999991</v>
      </c>
      <c r="AM42">
        <v>0</v>
      </c>
      <c r="AN42">
        <v>0</v>
      </c>
      <c r="AO42">
        <v>0</v>
      </c>
      <c r="AP42">
        <v>1.6879021163503867</v>
      </c>
      <c r="AQ42">
        <v>0</v>
      </c>
      <c r="AR42">
        <v>3.8791999999999991</v>
      </c>
      <c r="AS42">
        <v>6.498800000000001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689.12762394495201</v>
      </c>
      <c r="DN42">
        <v>24.107443279794854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254.80617146559544</v>
      </c>
      <c r="L43">
        <v>9.4182806783204605</v>
      </c>
      <c r="M43">
        <v>63.76555293058837</v>
      </c>
      <c r="N43">
        <v>51.883489615283494</v>
      </c>
      <c r="O43">
        <v>73.28448327265879</v>
      </c>
      <c r="P43">
        <v>26.968840030326003</v>
      </c>
      <c r="Q43">
        <v>9.0330112570356462</v>
      </c>
      <c r="R43">
        <v>18.616777903362529</v>
      </c>
      <c r="S43">
        <v>11.589617021276597</v>
      </c>
      <c r="T43">
        <v>0</v>
      </c>
      <c r="U43">
        <v>62.108614749641632</v>
      </c>
      <c r="V43">
        <v>7.9679845978322872</v>
      </c>
      <c r="W43">
        <v>19.862023346303502</v>
      </c>
      <c r="X43">
        <v>43.188046727004838</v>
      </c>
      <c r="Y43">
        <v>0</v>
      </c>
      <c r="Z43">
        <v>0</v>
      </c>
      <c r="AA43">
        <v>0</v>
      </c>
      <c r="AB43">
        <v>5.7837519999999998</v>
      </c>
      <c r="AC43">
        <v>0</v>
      </c>
      <c r="AD43">
        <v>0</v>
      </c>
      <c r="AE43">
        <v>7.2375940000000005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22.574700000000004</v>
      </c>
      <c r="AL43">
        <v>52.880899999999997</v>
      </c>
      <c r="AM43">
        <v>0</v>
      </c>
      <c r="AN43">
        <v>0</v>
      </c>
      <c r="AO43">
        <v>0</v>
      </c>
      <c r="AP43">
        <v>5.2364349989576828</v>
      </c>
      <c r="AQ43">
        <v>0</v>
      </c>
      <c r="AR43">
        <v>21.820499999999999</v>
      </c>
      <c r="AS43">
        <v>10.87072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758.51403209901173</v>
      </c>
      <c r="DN43">
        <v>26.53496249517567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254.80376290152631</v>
      </c>
      <c r="L44">
        <v>9.4182806783204605</v>
      </c>
      <c r="M44">
        <v>63.76555293058837</v>
      </c>
      <c r="N44">
        <v>51.883489615283494</v>
      </c>
      <c r="O44">
        <v>73.28448327265879</v>
      </c>
      <c r="P44">
        <v>26.968840030326003</v>
      </c>
      <c r="Q44">
        <v>9.0330112570356462</v>
      </c>
      <c r="R44">
        <v>18.616777903362529</v>
      </c>
      <c r="S44">
        <v>11.589617021276597</v>
      </c>
      <c r="T44">
        <v>0</v>
      </c>
      <c r="U44">
        <v>62.108614749641632</v>
      </c>
      <c r="V44">
        <v>7.9679845978322872</v>
      </c>
      <c r="W44">
        <v>19.862023346303502</v>
      </c>
      <c r="X44">
        <v>43.188046727004838</v>
      </c>
      <c r="Y44">
        <v>0</v>
      </c>
      <c r="Z44">
        <v>0</v>
      </c>
      <c r="AA44">
        <v>0</v>
      </c>
      <c r="AB44">
        <v>5.7837519999999998</v>
      </c>
      <c r="AC44">
        <v>0</v>
      </c>
      <c r="AD44">
        <v>0</v>
      </c>
      <c r="AE44">
        <v>7.2375940000000005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22.574700000000004</v>
      </c>
      <c r="AL44">
        <v>52.880899999999997</v>
      </c>
      <c r="AM44">
        <v>0</v>
      </c>
      <c r="AN44">
        <v>0</v>
      </c>
      <c r="AO44">
        <v>0</v>
      </c>
      <c r="AP44">
        <v>5.2364349989576828</v>
      </c>
      <c r="AQ44">
        <v>0</v>
      </c>
      <c r="AR44">
        <v>21.820499999999999</v>
      </c>
      <c r="AS44">
        <v>10.87072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758.51170495069334</v>
      </c>
      <c r="DN44">
        <v>26.534881079425013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254.80539413526415</v>
      </c>
      <c r="L45">
        <v>9.4182806783204605</v>
      </c>
      <c r="M45">
        <v>63.76555293058837</v>
      </c>
      <c r="N45">
        <v>51.883489615283494</v>
      </c>
      <c r="O45">
        <v>73.28448327265879</v>
      </c>
      <c r="P45">
        <v>26.968840030326003</v>
      </c>
      <c r="Q45">
        <v>9.0330112570356462</v>
      </c>
      <c r="R45">
        <v>18.616777903362529</v>
      </c>
      <c r="S45">
        <v>11.589617021276597</v>
      </c>
      <c r="T45">
        <v>0</v>
      </c>
      <c r="U45">
        <v>62.108614749641632</v>
      </c>
      <c r="V45">
        <v>7.9679845978322872</v>
      </c>
      <c r="W45">
        <v>19.862023346303502</v>
      </c>
      <c r="X45">
        <v>43.188046727004838</v>
      </c>
      <c r="Y45">
        <v>0</v>
      </c>
      <c r="Z45">
        <v>0</v>
      </c>
      <c r="AA45">
        <v>0</v>
      </c>
      <c r="AB45">
        <v>5.7837519999999998</v>
      </c>
      <c r="AC45">
        <v>0</v>
      </c>
      <c r="AD45">
        <v>0</v>
      </c>
      <c r="AE45">
        <v>7.2375940000000005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22.574700000000004</v>
      </c>
      <c r="AL45">
        <v>52.880899999999997</v>
      </c>
      <c r="AM45">
        <v>0</v>
      </c>
      <c r="AN45">
        <v>0</v>
      </c>
      <c r="AO45">
        <v>0</v>
      </c>
      <c r="AP45">
        <v>5.2364349989576828</v>
      </c>
      <c r="AQ45">
        <v>0</v>
      </c>
      <c r="AR45">
        <v>2.9093999999999989</v>
      </c>
      <c r="AS45">
        <v>10.87072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740.24137631231827</v>
      </c>
      <c r="DN45">
        <v>25.895740951537796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254.80539413526415</v>
      </c>
      <c r="L46">
        <v>9.4182806783204605</v>
      </c>
      <c r="M46">
        <v>63.76555293058837</v>
      </c>
      <c r="N46">
        <v>51.883489615283494</v>
      </c>
      <c r="O46">
        <v>73.28448327265879</v>
      </c>
      <c r="P46">
        <v>26.968840030326003</v>
      </c>
      <c r="Q46">
        <v>9.0330112570356462</v>
      </c>
      <c r="R46">
        <v>18.616777903362529</v>
      </c>
      <c r="S46">
        <v>11.589617021276597</v>
      </c>
      <c r="T46">
        <v>0</v>
      </c>
      <c r="U46">
        <v>62.108614749641632</v>
      </c>
      <c r="V46">
        <v>7.9679845978322872</v>
      </c>
      <c r="W46">
        <v>19.862023346303502</v>
      </c>
      <c r="X46">
        <v>43.188046727004838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22.574700000000004</v>
      </c>
      <c r="AL46">
        <v>52.880899999999997</v>
      </c>
      <c r="AM46">
        <v>0</v>
      </c>
      <c r="AN46">
        <v>0</v>
      </c>
      <c r="AO46">
        <v>0</v>
      </c>
      <c r="AP46">
        <v>1.6879021163503867</v>
      </c>
      <c r="AQ46">
        <v>0</v>
      </c>
      <c r="AR46">
        <v>2.9093999999999989</v>
      </c>
      <c r="AS46">
        <v>10.87072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731.22473077591405</v>
      </c>
      <c r="DN46">
        <v>25.580101605334796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254.80314301994304</v>
      </c>
      <c r="L47">
        <v>9.4182806783204605</v>
      </c>
      <c r="M47">
        <v>63.76555293058837</v>
      </c>
      <c r="N47">
        <v>51.883489615283494</v>
      </c>
      <c r="O47">
        <v>73.28448327265879</v>
      </c>
      <c r="P47">
        <v>26.968840030326003</v>
      </c>
      <c r="Q47">
        <v>9.0330112570356462</v>
      </c>
      <c r="R47">
        <v>18.616777903362529</v>
      </c>
      <c r="S47">
        <v>11.589617021276597</v>
      </c>
      <c r="T47">
        <v>0</v>
      </c>
      <c r="U47">
        <v>62.108614749641632</v>
      </c>
      <c r="V47">
        <v>7.9679845978322872</v>
      </c>
      <c r="W47">
        <v>19.862023346303502</v>
      </c>
      <c r="X47">
        <v>43.188046727004838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22.574700000000004</v>
      </c>
      <c r="AL47">
        <v>9.5358999999999998</v>
      </c>
      <c r="AM47">
        <v>0</v>
      </c>
      <c r="AN47">
        <v>0</v>
      </c>
      <c r="AO47">
        <v>0.19368719999999995</v>
      </c>
      <c r="AP47">
        <v>1.6879021163503867</v>
      </c>
      <c r="AQ47">
        <v>0</v>
      </c>
      <c r="AR47">
        <v>2.9093999999999989</v>
      </c>
      <c r="AS47">
        <v>4.1356000000000002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683.02228451424594</v>
      </c>
      <c r="DN47">
        <v>23.893863951681617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254.80047963364069</v>
      </c>
      <c r="L48">
        <v>9.4182806783204605</v>
      </c>
      <c r="M48">
        <v>63.76555293058837</v>
      </c>
      <c r="N48">
        <v>51.883489615283494</v>
      </c>
      <c r="O48">
        <v>73.28448327265879</v>
      </c>
      <c r="P48">
        <v>26.968840030326003</v>
      </c>
      <c r="Q48">
        <v>9.0330112570356462</v>
      </c>
      <c r="R48">
        <v>18.616777903362529</v>
      </c>
      <c r="S48">
        <v>11.589617021276597</v>
      </c>
      <c r="T48">
        <v>0</v>
      </c>
      <c r="U48">
        <v>62.108614749641632</v>
      </c>
      <c r="V48">
        <v>7.9679845978322872</v>
      </c>
      <c r="W48">
        <v>19.862023346303502</v>
      </c>
      <c r="X48">
        <v>43.188046727004838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22.574700000000004</v>
      </c>
      <c r="AL48">
        <v>2.1672499999999997</v>
      </c>
      <c r="AM48">
        <v>0</v>
      </c>
      <c r="AN48">
        <v>0</v>
      </c>
      <c r="AO48">
        <v>0.19368719999999995</v>
      </c>
      <c r="AP48">
        <v>1.6879021163503867</v>
      </c>
      <c r="AQ48">
        <v>0</v>
      </c>
      <c r="AR48">
        <v>2.9093999999999989</v>
      </c>
      <c r="AS48">
        <v>4.1356000000000002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675.90012182131454</v>
      </c>
      <c r="DN48">
        <v>23.644713258310777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254.80314301994304</v>
      </c>
      <c r="L49">
        <v>9.4182806783204605</v>
      </c>
      <c r="M49">
        <v>63.76555293058837</v>
      </c>
      <c r="N49">
        <v>51.883489615283494</v>
      </c>
      <c r="O49">
        <v>73.28448327265879</v>
      </c>
      <c r="P49">
        <v>26.968840030326003</v>
      </c>
      <c r="Q49">
        <v>9.0330112570356462</v>
      </c>
      <c r="R49">
        <v>18.616777903362529</v>
      </c>
      <c r="S49">
        <v>11.589617021276597</v>
      </c>
      <c r="T49">
        <v>0</v>
      </c>
      <c r="U49">
        <v>62.108614749641632</v>
      </c>
      <c r="V49">
        <v>7.9679845978322872</v>
      </c>
      <c r="W49">
        <v>19.862023346303502</v>
      </c>
      <c r="X49">
        <v>43.188046727004838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22.574700000000004</v>
      </c>
      <c r="AL49">
        <v>2.1672499999999997</v>
      </c>
      <c r="AM49">
        <v>0</v>
      </c>
      <c r="AN49">
        <v>0</v>
      </c>
      <c r="AO49">
        <v>0.19368719999999995</v>
      </c>
      <c r="AP49">
        <v>1.6879021163503867</v>
      </c>
      <c r="AQ49">
        <v>0</v>
      </c>
      <c r="AR49">
        <v>2.9093999999999989</v>
      </c>
      <c r="AS49">
        <v>4.1356000000000002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675.90269518266246</v>
      </c>
      <c r="DN49">
        <v>23.644803283265095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254.80314301994304</v>
      </c>
      <c r="L50">
        <v>9.4182806783204605</v>
      </c>
      <c r="M50">
        <v>63.76555293058837</v>
      </c>
      <c r="N50">
        <v>51.883489615283494</v>
      </c>
      <c r="O50">
        <v>73.28448327265879</v>
      </c>
      <c r="P50">
        <v>26.968840030326003</v>
      </c>
      <c r="Q50">
        <v>9.0330112570356462</v>
      </c>
      <c r="R50">
        <v>18.616777903362529</v>
      </c>
      <c r="S50">
        <v>11.589617021276597</v>
      </c>
      <c r="T50">
        <v>0</v>
      </c>
      <c r="U50">
        <v>62.108614749641632</v>
      </c>
      <c r="V50">
        <v>7.9679845978322872</v>
      </c>
      <c r="W50">
        <v>19.862023346303502</v>
      </c>
      <c r="X50">
        <v>43.188046727004838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22.574700000000004</v>
      </c>
      <c r="AL50">
        <v>2.1672499999999997</v>
      </c>
      <c r="AM50">
        <v>0</v>
      </c>
      <c r="AN50">
        <v>0</v>
      </c>
      <c r="AO50">
        <v>0.19368719999999995</v>
      </c>
      <c r="AP50">
        <v>1.6879021163503867</v>
      </c>
      <c r="AQ50">
        <v>0</v>
      </c>
      <c r="AR50">
        <v>2.9093999999999989</v>
      </c>
      <c r="AS50">
        <v>4.1356000000000002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675.90269518266246</v>
      </c>
      <c r="DN50">
        <v>23.644803283265095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254.80314301994304</v>
      </c>
      <c r="L51">
        <v>9.4182806783204605</v>
      </c>
      <c r="M51">
        <v>63.76555293058837</v>
      </c>
      <c r="N51">
        <v>51.883489615283494</v>
      </c>
      <c r="O51">
        <v>73.28448327265879</v>
      </c>
      <c r="P51">
        <v>26.968840030326003</v>
      </c>
      <c r="Q51">
        <v>9.0330112570356462</v>
      </c>
      <c r="R51">
        <v>18.616777903362529</v>
      </c>
      <c r="S51">
        <v>11.589617021276597</v>
      </c>
      <c r="T51">
        <v>0</v>
      </c>
      <c r="U51">
        <v>62.108614749641632</v>
      </c>
      <c r="V51">
        <v>7.9679845978322872</v>
      </c>
      <c r="W51">
        <v>19.862023346303502</v>
      </c>
      <c r="X51">
        <v>43.188046727004838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22.574700000000004</v>
      </c>
      <c r="AL51">
        <v>2.1672499999999997</v>
      </c>
      <c r="AM51">
        <v>0</v>
      </c>
      <c r="AN51">
        <v>0</v>
      </c>
      <c r="AO51">
        <v>0</v>
      </c>
      <c r="AP51">
        <v>1.6879021163503867</v>
      </c>
      <c r="AQ51">
        <v>0</v>
      </c>
      <c r="AR51">
        <v>2.9093999999999989</v>
      </c>
      <c r="AS51">
        <v>4.1356000000000002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675.71555469786244</v>
      </c>
      <c r="DN51">
        <v>23.638256568065096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254.80617146559544</v>
      </c>
      <c r="L52">
        <v>9.4182806783204605</v>
      </c>
      <c r="M52">
        <v>63.76555293058837</v>
      </c>
      <c r="N52">
        <v>51.883489615283494</v>
      </c>
      <c r="O52">
        <v>73.28448327265879</v>
      </c>
      <c r="P52">
        <v>26.968840030326003</v>
      </c>
      <c r="Q52">
        <v>9.0330112570356462</v>
      </c>
      <c r="R52">
        <v>18.616777903362529</v>
      </c>
      <c r="S52">
        <v>11.589617021276597</v>
      </c>
      <c r="T52">
        <v>0</v>
      </c>
      <c r="U52">
        <v>62.108614749641632</v>
      </c>
      <c r="V52">
        <v>7.9679845978322872</v>
      </c>
      <c r="W52">
        <v>19.862023346303502</v>
      </c>
      <c r="X52">
        <v>43.188046727004838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22.574700000000004</v>
      </c>
      <c r="AL52">
        <v>2.1672499999999997</v>
      </c>
      <c r="AM52">
        <v>0</v>
      </c>
      <c r="AN52">
        <v>0</v>
      </c>
      <c r="AO52">
        <v>0</v>
      </c>
      <c r="AP52">
        <v>1.6879021163503867</v>
      </c>
      <c r="AQ52">
        <v>0</v>
      </c>
      <c r="AR52">
        <v>2.9093999999999989</v>
      </c>
      <c r="AS52">
        <v>4.1356000000000002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675.71848079027461</v>
      </c>
      <c r="DN52">
        <v>23.638358921305446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254.80617146559544</v>
      </c>
      <c r="L53">
        <v>9.4182806783204605</v>
      </c>
      <c r="M53">
        <v>63.76555293058837</v>
      </c>
      <c r="N53">
        <v>51.883489615283494</v>
      </c>
      <c r="O53">
        <v>73.28448327265879</v>
      </c>
      <c r="P53">
        <v>26.968840030326003</v>
      </c>
      <c r="Q53">
        <v>9.0330112570356462</v>
      </c>
      <c r="R53">
        <v>18.616777903362529</v>
      </c>
      <c r="S53">
        <v>11.589617021276597</v>
      </c>
      <c r="T53">
        <v>0</v>
      </c>
      <c r="U53">
        <v>62.108614749641632</v>
      </c>
      <c r="V53">
        <v>7.9679845978322872</v>
      </c>
      <c r="W53">
        <v>19.862023346303502</v>
      </c>
      <c r="X53">
        <v>43.188046727004838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22.574700000000004</v>
      </c>
      <c r="AL53">
        <v>2.1672499999999997</v>
      </c>
      <c r="AM53">
        <v>0</v>
      </c>
      <c r="AN53">
        <v>0</v>
      </c>
      <c r="AO53">
        <v>0</v>
      </c>
      <c r="AP53">
        <v>1.6879021163503867</v>
      </c>
      <c r="AQ53">
        <v>0</v>
      </c>
      <c r="AR53">
        <v>2.9093999999999989</v>
      </c>
      <c r="AS53">
        <v>4.1356000000000002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675.71848079027461</v>
      </c>
      <c r="DN53">
        <v>23.638358921305446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254.80617146559544</v>
      </c>
      <c r="L54">
        <v>9.4182806783204605</v>
      </c>
      <c r="M54">
        <v>63.76555293058837</v>
      </c>
      <c r="N54">
        <v>51.883489615283494</v>
      </c>
      <c r="O54">
        <v>73.28448327265879</v>
      </c>
      <c r="P54">
        <v>26.968840030326003</v>
      </c>
      <c r="Q54">
        <v>9.0330112570356462</v>
      </c>
      <c r="R54">
        <v>18.616777903362529</v>
      </c>
      <c r="S54">
        <v>11.589617021276597</v>
      </c>
      <c r="T54">
        <v>0</v>
      </c>
      <c r="U54">
        <v>62.108614749641632</v>
      </c>
      <c r="V54">
        <v>7.9679845978322872</v>
      </c>
      <c r="W54">
        <v>19.862023346303502</v>
      </c>
      <c r="X54">
        <v>43.188046727004838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22.574700000000004</v>
      </c>
      <c r="AL54">
        <v>2.1672499999999997</v>
      </c>
      <c r="AM54">
        <v>0</v>
      </c>
      <c r="AN54">
        <v>0</v>
      </c>
      <c r="AO54">
        <v>0</v>
      </c>
      <c r="AP54">
        <v>1.6879021163503867</v>
      </c>
      <c r="AQ54">
        <v>0</v>
      </c>
      <c r="AR54">
        <v>2.9093999999999989</v>
      </c>
      <c r="AS54">
        <v>4.1356000000000002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675.71848079027461</v>
      </c>
      <c r="DN54">
        <v>23.638358921305446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254.80521901574664</v>
      </c>
      <c r="L55">
        <v>9.4182806783204605</v>
      </c>
      <c r="M55">
        <v>63.76555293058837</v>
      </c>
      <c r="N55">
        <v>51.883489615283494</v>
      </c>
      <c r="O55">
        <v>73.28448327265879</v>
      </c>
      <c r="P55">
        <v>26.968840030326003</v>
      </c>
      <c r="Q55">
        <v>9.0330112570356462</v>
      </c>
      <c r="R55">
        <v>18.616777903362529</v>
      </c>
      <c r="S55">
        <v>11.589617021276597</v>
      </c>
      <c r="T55">
        <v>0</v>
      </c>
      <c r="U55">
        <v>62.108614749641632</v>
      </c>
      <c r="V55">
        <v>7.966379969418961</v>
      </c>
      <c r="W55">
        <v>19.862023346303502</v>
      </c>
      <c r="X55">
        <v>43.188046727004838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22.574700000000004</v>
      </c>
      <c r="AL55">
        <v>2.1672499999999997</v>
      </c>
      <c r="AM55">
        <v>0</v>
      </c>
      <c r="AN55">
        <v>0</v>
      </c>
      <c r="AO55">
        <v>0</v>
      </c>
      <c r="AP55">
        <v>5.2364349989576828</v>
      </c>
      <c r="AQ55">
        <v>0</v>
      </c>
      <c r="AR55">
        <v>1.9395999999999995</v>
      </c>
      <c r="AS55">
        <v>4.1356000000000002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678.20737378640467</v>
      </c>
      <c r="DN55">
        <v>23.725641729520621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254.80521901574664</v>
      </c>
      <c r="L56">
        <v>9.4182806783204605</v>
      </c>
      <c r="M56">
        <v>63.76555293058837</v>
      </c>
      <c r="N56">
        <v>51.883489615283494</v>
      </c>
      <c r="O56">
        <v>73.28448327265879</v>
      </c>
      <c r="P56">
        <v>26.968840030326003</v>
      </c>
      <c r="Q56">
        <v>9.0330112570356462</v>
      </c>
      <c r="R56">
        <v>18.616777903362529</v>
      </c>
      <c r="S56">
        <v>11.589617021276597</v>
      </c>
      <c r="T56">
        <v>0</v>
      </c>
      <c r="U56">
        <v>62.108614749641632</v>
      </c>
      <c r="V56">
        <v>7.966379969418961</v>
      </c>
      <c r="W56">
        <v>19.862023346303502</v>
      </c>
      <c r="X56">
        <v>43.188046727004838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22.574700000000004</v>
      </c>
      <c r="AL56">
        <v>2.1672499999999997</v>
      </c>
      <c r="AM56">
        <v>0</v>
      </c>
      <c r="AN56">
        <v>0</v>
      </c>
      <c r="AO56">
        <v>0</v>
      </c>
      <c r="AP56">
        <v>5.2364349989576828</v>
      </c>
      <c r="AQ56">
        <v>0</v>
      </c>
      <c r="AR56">
        <v>1.9395999999999995</v>
      </c>
      <c r="AS56">
        <v>4.1356000000000002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678.20737378640467</v>
      </c>
      <c r="DN56">
        <v>23.725641729520621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254.80521901574664</v>
      </c>
      <c r="L57">
        <v>9.4182806783204605</v>
      </c>
      <c r="M57">
        <v>63.76555293058837</v>
      </c>
      <c r="N57">
        <v>51.883489615283494</v>
      </c>
      <c r="O57">
        <v>73.28448327265879</v>
      </c>
      <c r="P57">
        <v>26.968840030326003</v>
      </c>
      <c r="Q57">
        <v>9.0330112570356462</v>
      </c>
      <c r="R57">
        <v>18.616777903362529</v>
      </c>
      <c r="S57">
        <v>11.589617021276597</v>
      </c>
      <c r="T57">
        <v>0</v>
      </c>
      <c r="U57">
        <v>62.108614749641632</v>
      </c>
      <c r="V57">
        <v>7.966379969418961</v>
      </c>
      <c r="W57">
        <v>19.862023346303502</v>
      </c>
      <c r="X57">
        <v>43.188046727004838</v>
      </c>
      <c r="Y57">
        <v>0</v>
      </c>
      <c r="Z57">
        <v>2.8638167999999995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22.574700000000004</v>
      </c>
      <c r="AL57">
        <v>9.5358999999999998</v>
      </c>
      <c r="AM57">
        <v>0</v>
      </c>
      <c r="AN57">
        <v>0</v>
      </c>
      <c r="AO57">
        <v>0</v>
      </c>
      <c r="AP57">
        <v>5.2364349989576828</v>
      </c>
      <c r="AQ57">
        <v>0</v>
      </c>
      <c r="AR57">
        <v>21.820499999999999</v>
      </c>
      <c r="AS57">
        <v>4.1356000000000002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707.30290859555953</v>
      </c>
      <c r="DN57">
        <v>24.743473720365678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254.80521901574664</v>
      </c>
      <c r="L58">
        <v>9.4182806783204605</v>
      </c>
      <c r="M58">
        <v>63.76555293058837</v>
      </c>
      <c r="N58">
        <v>51.883489615283494</v>
      </c>
      <c r="O58">
        <v>73.28448327265879</v>
      </c>
      <c r="P58">
        <v>26.968840030326003</v>
      </c>
      <c r="Q58">
        <v>9.0330112570356462</v>
      </c>
      <c r="R58">
        <v>18.616777903362529</v>
      </c>
      <c r="S58">
        <v>11.589617021276597</v>
      </c>
      <c r="T58">
        <v>0</v>
      </c>
      <c r="U58">
        <v>62.108614749641632</v>
      </c>
      <c r="V58">
        <v>7.966379969418961</v>
      </c>
      <c r="W58">
        <v>19.862023346303502</v>
      </c>
      <c r="X58">
        <v>43.188046727004838</v>
      </c>
      <c r="Y58">
        <v>0</v>
      </c>
      <c r="Z58">
        <v>2.8638167999999995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22.574700000000004</v>
      </c>
      <c r="AL58">
        <v>9.5358999999999998</v>
      </c>
      <c r="AM58">
        <v>0</v>
      </c>
      <c r="AN58">
        <v>0</v>
      </c>
      <c r="AO58">
        <v>0</v>
      </c>
      <c r="AP58">
        <v>1.6879021163503867</v>
      </c>
      <c r="AQ58">
        <v>0</v>
      </c>
      <c r="AR58">
        <v>21.820499999999999</v>
      </c>
      <c r="AS58">
        <v>4.1356000000000002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703.87452439613958</v>
      </c>
      <c r="DN58">
        <v>24.623325037178432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254.80521901574664</v>
      </c>
      <c r="L59">
        <v>9.4182806783204605</v>
      </c>
      <c r="M59">
        <v>63.76555293058837</v>
      </c>
      <c r="N59">
        <v>51.883489615283494</v>
      </c>
      <c r="O59">
        <v>73.28448327265879</v>
      </c>
      <c r="P59">
        <v>26.968840030326003</v>
      </c>
      <c r="Q59">
        <v>9.0330112570356462</v>
      </c>
      <c r="R59">
        <v>18.616777903362529</v>
      </c>
      <c r="S59">
        <v>11.589617021276597</v>
      </c>
      <c r="T59">
        <v>0</v>
      </c>
      <c r="U59">
        <v>62.108614749641632</v>
      </c>
      <c r="V59">
        <v>7.966379969418961</v>
      </c>
      <c r="W59">
        <v>19.862023346303502</v>
      </c>
      <c r="X59">
        <v>43.188046727004838</v>
      </c>
      <c r="Y59">
        <v>0</v>
      </c>
      <c r="Z59">
        <v>0.96619999999999995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22.574700000000004</v>
      </c>
      <c r="AL59">
        <v>9.5358999999999998</v>
      </c>
      <c r="AM59">
        <v>0</v>
      </c>
      <c r="AN59">
        <v>0</v>
      </c>
      <c r="AO59">
        <v>0</v>
      </c>
      <c r="AP59">
        <v>1.6879021163503867</v>
      </c>
      <c r="AQ59">
        <v>0</v>
      </c>
      <c r="AR59">
        <v>2.9093999999999989</v>
      </c>
      <c r="AS59">
        <v>4.1356000000000002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683.76914229425643</v>
      </c>
      <c r="DN59">
        <v>23.919990339061492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254.80521901574664</v>
      </c>
      <c r="L60">
        <v>9.4182806783204605</v>
      </c>
      <c r="M60">
        <v>63.76555293058837</v>
      </c>
      <c r="N60">
        <v>51.883489615283494</v>
      </c>
      <c r="O60">
        <v>73.28448327265879</v>
      </c>
      <c r="P60">
        <v>26.968840030326003</v>
      </c>
      <c r="Q60">
        <v>9.0330112570356462</v>
      </c>
      <c r="R60">
        <v>18.616777903362529</v>
      </c>
      <c r="S60">
        <v>11.589617021276597</v>
      </c>
      <c r="T60">
        <v>0</v>
      </c>
      <c r="U60">
        <v>62.108614749641632</v>
      </c>
      <c r="V60">
        <v>7.966379969418961</v>
      </c>
      <c r="W60">
        <v>19.862023346303502</v>
      </c>
      <c r="X60">
        <v>43.188046727004838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22.574700000000004</v>
      </c>
      <c r="AL60">
        <v>9.5358999999999998</v>
      </c>
      <c r="AM60">
        <v>0</v>
      </c>
      <c r="AN60">
        <v>0</v>
      </c>
      <c r="AO60">
        <v>0</v>
      </c>
      <c r="AP60">
        <v>1.6879021163503867</v>
      </c>
      <c r="AQ60">
        <v>0</v>
      </c>
      <c r="AR60">
        <v>2.9093999999999989</v>
      </c>
      <c r="AS60">
        <v>4.1356000000000002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682.83559985425654</v>
      </c>
      <c r="DN60">
        <v>23.887332779061492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254.80626584833036</v>
      </c>
      <c r="L61">
        <v>9.4182806783204605</v>
      </c>
      <c r="M61">
        <v>63.76555293058837</v>
      </c>
      <c r="N61">
        <v>51.883489615283494</v>
      </c>
      <c r="O61">
        <v>73.28448327265879</v>
      </c>
      <c r="P61">
        <v>26.968840030326003</v>
      </c>
      <c r="Q61">
        <v>9.0330112570356462</v>
      </c>
      <c r="R61">
        <v>18.616777903362529</v>
      </c>
      <c r="S61">
        <v>11.589617021276597</v>
      </c>
      <c r="T61">
        <v>0</v>
      </c>
      <c r="U61">
        <v>62.108614749641632</v>
      </c>
      <c r="V61">
        <v>7.966379969418961</v>
      </c>
      <c r="W61">
        <v>19.862023346303502</v>
      </c>
      <c r="X61">
        <v>43.188046727004838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22.574700000000004</v>
      </c>
      <c r="AL61">
        <v>9.5358999999999998</v>
      </c>
      <c r="AM61">
        <v>0</v>
      </c>
      <c r="AN61">
        <v>0</v>
      </c>
      <c r="AO61">
        <v>0.12912479999999998</v>
      </c>
      <c r="AP61">
        <v>1.6879021163503867</v>
      </c>
      <c r="AQ61">
        <v>0</v>
      </c>
      <c r="AR61">
        <v>2.9093999999999989</v>
      </c>
      <c r="AS61">
        <v>4.1356000000000002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682.96137152849042</v>
      </c>
      <c r="DN61">
        <v>23.891732737411278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254.80626584833036</v>
      </c>
      <c r="L62">
        <v>9.4182806783204605</v>
      </c>
      <c r="M62">
        <v>63.76555293058837</v>
      </c>
      <c r="N62">
        <v>51.883489615283494</v>
      </c>
      <c r="O62">
        <v>73.28448327265879</v>
      </c>
      <c r="P62">
        <v>26.968840030326003</v>
      </c>
      <c r="Q62">
        <v>9.0330112570356462</v>
      </c>
      <c r="R62">
        <v>18.616777903362529</v>
      </c>
      <c r="S62">
        <v>11.589617021276597</v>
      </c>
      <c r="T62">
        <v>0</v>
      </c>
      <c r="U62">
        <v>62.108614749641632</v>
      </c>
      <c r="V62">
        <v>7.966379969418961</v>
      </c>
      <c r="W62">
        <v>19.862023346303502</v>
      </c>
      <c r="X62">
        <v>43.188046727004838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0</v>
      </c>
      <c r="AH62">
        <v>0</v>
      </c>
      <c r="AI62">
        <v>0</v>
      </c>
      <c r="AJ62">
        <v>0</v>
      </c>
      <c r="AK62">
        <v>22.574700000000004</v>
      </c>
      <c r="AL62">
        <v>9.5358999999999998</v>
      </c>
      <c r="AM62">
        <v>0</v>
      </c>
      <c r="AN62">
        <v>0</v>
      </c>
      <c r="AO62">
        <v>0.12912479999999998</v>
      </c>
      <c r="AP62">
        <v>1.6879021163503867</v>
      </c>
      <c r="AQ62">
        <v>10.786490000000001</v>
      </c>
      <c r="AR62">
        <v>2.9093999999999989</v>
      </c>
      <c r="AS62">
        <v>4.1356000000000002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693.38327802785545</v>
      </c>
      <c r="DN62">
        <v>24.2563162380462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254.80150532181671</v>
      </c>
      <c r="L63">
        <v>9.4182432043307998</v>
      </c>
      <c r="M63">
        <v>63.76555293058837</v>
      </c>
      <c r="N63">
        <v>51.883489615283494</v>
      </c>
      <c r="O63">
        <v>73.28448327265879</v>
      </c>
      <c r="P63">
        <v>26.968840030326003</v>
      </c>
      <c r="Q63">
        <v>9.0350141643059505</v>
      </c>
      <c r="R63">
        <v>18.614518024411016</v>
      </c>
      <c r="S63">
        <v>11.5924</v>
      </c>
      <c r="T63">
        <v>0</v>
      </c>
      <c r="U63">
        <v>62.108614749641632</v>
      </c>
      <c r="V63">
        <v>7.966379969418961</v>
      </c>
      <c r="W63">
        <v>19.862023346303502</v>
      </c>
      <c r="X63">
        <v>43.188046727004838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0</v>
      </c>
      <c r="AH63">
        <v>0</v>
      </c>
      <c r="AI63">
        <v>0</v>
      </c>
      <c r="AJ63">
        <v>0</v>
      </c>
      <c r="AK63">
        <v>22.574700000000004</v>
      </c>
      <c r="AL63">
        <v>52.880899999999997</v>
      </c>
      <c r="AM63">
        <v>0</v>
      </c>
      <c r="AN63">
        <v>0</v>
      </c>
      <c r="AO63">
        <v>0.12912479999999998</v>
      </c>
      <c r="AP63">
        <v>1.6879021163503867</v>
      </c>
      <c r="AQ63">
        <v>10.786490000000001</v>
      </c>
      <c r="AR63">
        <v>2.9093999999999989</v>
      </c>
      <c r="AS63">
        <v>6.498800000000001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737.54434568630109</v>
      </c>
      <c r="DN63">
        <v>25.801176586139455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254.80150532181671</v>
      </c>
      <c r="L64">
        <v>9.4184039439593121</v>
      </c>
      <c r="M64">
        <v>63.76555293058837</v>
      </c>
      <c r="N64">
        <v>51.883489615283494</v>
      </c>
      <c r="O64">
        <v>73.28448327265879</v>
      </c>
      <c r="P64">
        <v>26.968840030326003</v>
      </c>
      <c r="Q64">
        <v>9.0350141643059505</v>
      </c>
      <c r="R64">
        <v>18.614518024411016</v>
      </c>
      <c r="S64">
        <v>10.961632689705882</v>
      </c>
      <c r="T64">
        <v>0</v>
      </c>
      <c r="U64">
        <v>62.108614749641632</v>
      </c>
      <c r="V64">
        <v>7.966379969418961</v>
      </c>
      <c r="W64">
        <v>19.862023346303502</v>
      </c>
      <c r="X64">
        <v>43.188046727004838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0</v>
      </c>
      <c r="AH64">
        <v>9.1502400000000002</v>
      </c>
      <c r="AI64">
        <v>0</v>
      </c>
      <c r="AJ64">
        <v>0</v>
      </c>
      <c r="AK64">
        <v>22.574700000000004</v>
      </c>
      <c r="AL64">
        <v>52.880899999999997</v>
      </c>
      <c r="AM64">
        <v>0</v>
      </c>
      <c r="AN64">
        <v>0</v>
      </c>
      <c r="AO64">
        <v>0.12912479999999998</v>
      </c>
      <c r="AP64">
        <v>1.6879021163503867</v>
      </c>
      <c r="AQ64">
        <v>10.786490000000001</v>
      </c>
      <c r="AR64">
        <v>2.9093999999999989</v>
      </c>
      <c r="AS64">
        <v>6.498800000000001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745.77601576876975</v>
      </c>
      <c r="DN64">
        <v>26.089139933005285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254.80290644180258</v>
      </c>
      <c r="L65">
        <v>9.4182783603038303</v>
      </c>
      <c r="M65">
        <v>63.76555293058837</v>
      </c>
      <c r="N65">
        <v>51.883489615283494</v>
      </c>
      <c r="O65">
        <v>73.28448327265879</v>
      </c>
      <c r="P65">
        <v>26.968840030326003</v>
      </c>
      <c r="Q65">
        <v>9.0350141643059505</v>
      </c>
      <c r="R65">
        <v>18.614518024411016</v>
      </c>
      <c r="S65">
        <v>11.591974229176254</v>
      </c>
      <c r="T65">
        <v>0</v>
      </c>
      <c r="U65">
        <v>62.108614749641632</v>
      </c>
      <c r="V65">
        <v>7.966379969418961</v>
      </c>
      <c r="W65">
        <v>19.862023346303502</v>
      </c>
      <c r="X65">
        <v>43.188046727004838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0</v>
      </c>
      <c r="AH65">
        <v>9.1502400000000002</v>
      </c>
      <c r="AI65">
        <v>0</v>
      </c>
      <c r="AJ65">
        <v>0</v>
      </c>
      <c r="AK65">
        <v>22.574700000000004</v>
      </c>
      <c r="AL65">
        <v>52.880899999999997</v>
      </c>
      <c r="AM65">
        <v>0</v>
      </c>
      <c r="AN65">
        <v>0</v>
      </c>
      <c r="AO65">
        <v>0</v>
      </c>
      <c r="AP65">
        <v>1.9692191357421178</v>
      </c>
      <c r="AQ65">
        <v>10.786490000000001</v>
      </c>
      <c r="AR65">
        <v>21.820499999999999</v>
      </c>
      <c r="AS65">
        <v>5.3171999999999997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763.66355812983136</v>
      </c>
      <c r="DN65">
        <v>26.714906867136147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254.80290644180258</v>
      </c>
      <c r="L66">
        <v>9.418330300354949</v>
      </c>
      <c r="M66">
        <v>63.76555293058837</v>
      </c>
      <c r="N66">
        <v>51.883489615283494</v>
      </c>
      <c r="O66">
        <v>73.28448327265879</v>
      </c>
      <c r="P66">
        <v>26.968840030326003</v>
      </c>
      <c r="Q66">
        <v>9.0327064187162556</v>
      </c>
      <c r="R66">
        <v>18.616777903362529</v>
      </c>
      <c r="S66">
        <v>11.591974229176254</v>
      </c>
      <c r="T66">
        <v>0</v>
      </c>
      <c r="U66">
        <v>62.108614749641632</v>
      </c>
      <c r="V66">
        <v>7.966379969418961</v>
      </c>
      <c r="W66">
        <v>19.862023346303502</v>
      </c>
      <c r="X66">
        <v>43.188046727004838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0</v>
      </c>
      <c r="AH66">
        <v>9.1502400000000002</v>
      </c>
      <c r="AI66">
        <v>0</v>
      </c>
      <c r="AJ66">
        <v>0</v>
      </c>
      <c r="AK66">
        <v>22.574700000000004</v>
      </c>
      <c r="AL66">
        <v>52.880899999999997</v>
      </c>
      <c r="AM66">
        <v>0</v>
      </c>
      <c r="AN66">
        <v>0</v>
      </c>
      <c r="AO66">
        <v>0</v>
      </c>
      <c r="AP66">
        <v>1.9692191357421178</v>
      </c>
      <c r="AQ66">
        <v>21.572980000000001</v>
      </c>
      <c r="AR66">
        <v>21.820499999999999</v>
      </c>
      <c r="AS66">
        <v>5.3171999999999997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774.08546837569031</v>
      </c>
      <c r="DN66">
        <v>27.079490694690218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254.80290644180258</v>
      </c>
      <c r="L67">
        <v>9.4182880611716779</v>
      </c>
      <c r="M67">
        <v>63.76555293058837</v>
      </c>
      <c r="N67">
        <v>51.883489615283494</v>
      </c>
      <c r="O67">
        <v>73.28448327265879</v>
      </c>
      <c r="P67">
        <v>26.968840030326003</v>
      </c>
      <c r="Q67">
        <v>9.0327064187162556</v>
      </c>
      <c r="R67">
        <v>18.616777903362529</v>
      </c>
      <c r="S67">
        <v>11.591974229176254</v>
      </c>
      <c r="T67">
        <v>0</v>
      </c>
      <c r="U67">
        <v>62.108614749641632</v>
      </c>
      <c r="V67">
        <v>7.966379969418961</v>
      </c>
      <c r="W67">
        <v>19.862023346303502</v>
      </c>
      <c r="X67">
        <v>43.188046727004838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0</v>
      </c>
      <c r="AH67">
        <v>9.9820799999999998</v>
      </c>
      <c r="AI67">
        <v>0</v>
      </c>
      <c r="AJ67">
        <v>0</v>
      </c>
      <c r="AK67">
        <v>22.574700000000004</v>
      </c>
      <c r="AL67">
        <v>29.908049999999992</v>
      </c>
      <c r="AM67">
        <v>0</v>
      </c>
      <c r="AN67">
        <v>0</v>
      </c>
      <c r="AO67">
        <v>0</v>
      </c>
      <c r="AP67">
        <v>1.9692191357421178</v>
      </c>
      <c r="AQ67">
        <v>21.572980000000001</v>
      </c>
      <c r="AR67">
        <v>3.8791999999999991</v>
      </c>
      <c r="AS67">
        <v>5.3171999999999997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735.35790000196721</v>
      </c>
      <c r="DN67">
        <v>25.724706829229934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254.80290644180258</v>
      </c>
      <c r="L68">
        <v>9.4182880611716779</v>
      </c>
      <c r="M68">
        <v>63.76555293058837</v>
      </c>
      <c r="N68">
        <v>51.883489615283494</v>
      </c>
      <c r="O68">
        <v>73.28448327265879</v>
      </c>
      <c r="P68">
        <v>26.968840030326003</v>
      </c>
      <c r="Q68">
        <v>9.0327064187162556</v>
      </c>
      <c r="R68">
        <v>18.616777903362529</v>
      </c>
      <c r="S68">
        <v>11.591974229176254</v>
      </c>
      <c r="T68">
        <v>0</v>
      </c>
      <c r="U68">
        <v>62.108614749641632</v>
      </c>
      <c r="V68">
        <v>7.966379969418961</v>
      </c>
      <c r="W68">
        <v>19.862023346303502</v>
      </c>
      <c r="X68">
        <v>43.188046727004838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0</v>
      </c>
      <c r="AH68">
        <v>18.7164</v>
      </c>
      <c r="AI68">
        <v>0</v>
      </c>
      <c r="AJ68">
        <v>0</v>
      </c>
      <c r="AK68">
        <v>22.574700000000004</v>
      </c>
      <c r="AL68">
        <v>29.908049999999992</v>
      </c>
      <c r="AM68">
        <v>0</v>
      </c>
      <c r="AN68">
        <v>0</v>
      </c>
      <c r="AO68">
        <v>0</v>
      </c>
      <c r="AP68">
        <v>1.9692191357421178</v>
      </c>
      <c r="AQ68">
        <v>21.572980000000001</v>
      </c>
      <c r="AR68">
        <v>2.9093999999999989</v>
      </c>
      <c r="AS68">
        <v>5.3171999999999997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742.85997931382087</v>
      </c>
      <c r="DN68">
        <v>25.987147517376311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254.80290644180258</v>
      </c>
      <c r="L69">
        <v>9.4182880611716779</v>
      </c>
      <c r="M69">
        <v>63.76555293058837</v>
      </c>
      <c r="N69">
        <v>51.883489615283494</v>
      </c>
      <c r="O69">
        <v>73.28448327265879</v>
      </c>
      <c r="P69">
        <v>26.968840030326003</v>
      </c>
      <c r="Q69">
        <v>9.0015172172351896</v>
      </c>
      <c r="R69">
        <v>18.616777903362529</v>
      </c>
      <c r="S69">
        <v>11.54858084007353</v>
      </c>
      <c r="T69">
        <v>0</v>
      </c>
      <c r="U69">
        <v>62.108614749641632</v>
      </c>
      <c r="V69">
        <v>7.966379969418961</v>
      </c>
      <c r="W69">
        <v>18.133287863590773</v>
      </c>
      <c r="X69">
        <v>43.188046727004838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0</v>
      </c>
      <c r="AH69">
        <v>18.7164</v>
      </c>
      <c r="AI69">
        <v>0</v>
      </c>
      <c r="AJ69">
        <v>0</v>
      </c>
      <c r="AK69">
        <v>22.574700000000004</v>
      </c>
      <c r="AL69">
        <v>29.908049999999992</v>
      </c>
      <c r="AM69">
        <v>0</v>
      </c>
      <c r="AN69">
        <v>0</v>
      </c>
      <c r="AO69">
        <v>0</v>
      </c>
      <c r="AP69">
        <v>1.9692191357421178</v>
      </c>
      <c r="AQ69">
        <v>21.572980000000001</v>
      </c>
      <c r="AR69">
        <v>1.9395999999999995</v>
      </c>
      <c r="AS69">
        <v>5.3171999999999997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740.18059276341</v>
      </c>
      <c r="DN69">
        <v>25.893415994490645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254.80290644180258</v>
      </c>
      <c r="L70">
        <v>9.4182880611716779</v>
      </c>
      <c r="M70">
        <v>63.76555293058837</v>
      </c>
      <c r="N70">
        <v>51.883489615283494</v>
      </c>
      <c r="O70">
        <v>73.28448327265879</v>
      </c>
      <c r="P70">
        <v>26.968840030326003</v>
      </c>
      <c r="Q70">
        <v>9.0260069253731352</v>
      </c>
      <c r="R70">
        <v>18.616777903362529</v>
      </c>
      <c r="S70">
        <v>11.590178653229499</v>
      </c>
      <c r="T70">
        <v>0</v>
      </c>
      <c r="U70">
        <v>62.108614749641632</v>
      </c>
      <c r="V70">
        <v>7.966379969418961</v>
      </c>
      <c r="W70">
        <v>18.133287863590773</v>
      </c>
      <c r="X70">
        <v>43.188046727004838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0</v>
      </c>
      <c r="AH70">
        <v>18.7164</v>
      </c>
      <c r="AI70">
        <v>0</v>
      </c>
      <c r="AJ70">
        <v>0</v>
      </c>
      <c r="AK70">
        <v>22.574700000000004</v>
      </c>
      <c r="AL70">
        <v>29.908049999999992</v>
      </c>
      <c r="AM70">
        <v>2.1074399999999995</v>
      </c>
      <c r="AN70">
        <v>0</v>
      </c>
      <c r="AO70">
        <v>0</v>
      </c>
      <c r="AP70">
        <v>1.9692191357421178</v>
      </c>
      <c r="AQ70">
        <v>21.572980000000001</v>
      </c>
      <c r="AR70">
        <v>1.9395999999999995</v>
      </c>
      <c r="AS70">
        <v>5.3171999999999997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742.28065485328978</v>
      </c>
      <c r="DN70">
        <v>25.966881425904798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249.75086113586883</v>
      </c>
      <c r="L71">
        <v>9.4185432605457464</v>
      </c>
      <c r="M71">
        <v>63.76555293058837</v>
      </c>
      <c r="N71">
        <v>51.883489615283494</v>
      </c>
      <c r="O71">
        <v>73.28448327265879</v>
      </c>
      <c r="P71">
        <v>26.968840030326003</v>
      </c>
      <c r="Q71">
        <v>9.0255951661631446</v>
      </c>
      <c r="R71">
        <v>18.613568440322183</v>
      </c>
      <c r="S71">
        <v>11.594028346456692</v>
      </c>
      <c r="T71">
        <v>0</v>
      </c>
      <c r="U71">
        <v>62.108614749641632</v>
      </c>
      <c r="V71">
        <v>7.9679845978322872</v>
      </c>
      <c r="W71">
        <v>18.133287863590773</v>
      </c>
      <c r="X71">
        <v>43.188046727004838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0.58020000000000005</v>
      </c>
      <c r="AE71">
        <v>7.2375940000000005</v>
      </c>
      <c r="AF71">
        <v>6.1515000000000004</v>
      </c>
      <c r="AG71">
        <v>0</v>
      </c>
      <c r="AH71">
        <v>27.034800000000001</v>
      </c>
      <c r="AI71">
        <v>0</v>
      </c>
      <c r="AJ71">
        <v>0</v>
      </c>
      <c r="AK71">
        <v>22.574700000000004</v>
      </c>
      <c r="AL71">
        <v>38.143599999999992</v>
      </c>
      <c r="AM71">
        <v>6.9405023999999989</v>
      </c>
      <c r="AN71">
        <v>0</v>
      </c>
      <c r="AO71">
        <v>0</v>
      </c>
      <c r="AP71">
        <v>2.2505361551338483</v>
      </c>
      <c r="AQ71">
        <v>21.572980000000001</v>
      </c>
      <c r="AR71">
        <v>1.9395999999999995</v>
      </c>
      <c r="AS71">
        <v>5.3171999999999997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758.89789865437149</v>
      </c>
      <c r="DN71">
        <v>26.54821003704523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254.80314301994304</v>
      </c>
      <c r="L72">
        <v>9.4185432605457464</v>
      </c>
      <c r="M72">
        <v>63.76555293058837</v>
      </c>
      <c r="N72">
        <v>51.883489615283494</v>
      </c>
      <c r="O72">
        <v>73.28448327265879</v>
      </c>
      <c r="P72">
        <v>26.968840030326003</v>
      </c>
      <c r="Q72">
        <v>9.0255951661631446</v>
      </c>
      <c r="R72">
        <v>18.613568440322183</v>
      </c>
      <c r="S72">
        <v>11.594028346456692</v>
      </c>
      <c r="T72">
        <v>0</v>
      </c>
      <c r="U72">
        <v>62.108614749641632</v>
      </c>
      <c r="V72">
        <v>7.9679845978322872</v>
      </c>
      <c r="W72">
        <v>18.133287863590773</v>
      </c>
      <c r="X72">
        <v>43.188046727004838</v>
      </c>
      <c r="Y72">
        <v>0</v>
      </c>
      <c r="Z72">
        <v>0</v>
      </c>
      <c r="AA72">
        <v>3.0883723950397339</v>
      </c>
      <c r="AB72">
        <v>0</v>
      </c>
      <c r="AC72">
        <v>0</v>
      </c>
      <c r="AD72">
        <v>4.0033799999999999</v>
      </c>
      <c r="AE72">
        <v>7.2375940000000005</v>
      </c>
      <c r="AF72">
        <v>6.1515000000000004</v>
      </c>
      <c r="AG72">
        <v>0</v>
      </c>
      <c r="AH72">
        <v>37.4328</v>
      </c>
      <c r="AI72">
        <v>1.3977499999999996</v>
      </c>
      <c r="AJ72">
        <v>0</v>
      </c>
      <c r="AK72">
        <v>22.574700000000004</v>
      </c>
      <c r="AL72">
        <v>38.143599999999992</v>
      </c>
      <c r="AM72">
        <v>6.9405023999999989</v>
      </c>
      <c r="AN72">
        <v>0</v>
      </c>
      <c r="AO72">
        <v>0</v>
      </c>
      <c r="AP72">
        <v>2.2505361551338483</v>
      </c>
      <c r="AQ72">
        <v>21.572980000000001</v>
      </c>
      <c r="AR72">
        <v>1.9395999999999995</v>
      </c>
      <c r="AS72">
        <v>5.3171999999999997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781.46785904976093</v>
      </c>
      <c r="DN72">
        <v>27.337833920769775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254.80314301994304</v>
      </c>
      <c r="L73">
        <v>9.4185432605457464</v>
      </c>
      <c r="M73">
        <v>63.76555293058837</v>
      </c>
      <c r="N73">
        <v>51.883489615283494</v>
      </c>
      <c r="O73">
        <v>73.28448327265879</v>
      </c>
      <c r="P73">
        <v>26.968840030326003</v>
      </c>
      <c r="Q73">
        <v>9.0255951661631446</v>
      </c>
      <c r="R73">
        <v>18.613568440322183</v>
      </c>
      <c r="S73">
        <v>11.594028346456692</v>
      </c>
      <c r="T73">
        <v>0</v>
      </c>
      <c r="U73">
        <v>62.108614749641632</v>
      </c>
      <c r="V73">
        <v>7.9679845978322872</v>
      </c>
      <c r="W73">
        <v>18.133287863590773</v>
      </c>
      <c r="X73">
        <v>43.188046727004838</v>
      </c>
      <c r="Y73">
        <v>0</v>
      </c>
      <c r="Z73">
        <v>0</v>
      </c>
      <c r="AA73">
        <v>6.1420439766520554</v>
      </c>
      <c r="AB73">
        <v>0</v>
      </c>
      <c r="AC73">
        <v>0</v>
      </c>
      <c r="AD73">
        <v>4.0033799999999999</v>
      </c>
      <c r="AE73">
        <v>7.2375940000000005</v>
      </c>
      <c r="AF73">
        <v>6.1515000000000004</v>
      </c>
      <c r="AG73">
        <v>0</v>
      </c>
      <c r="AH73">
        <v>47.830799999999996</v>
      </c>
      <c r="AI73">
        <v>2.7954999999999997</v>
      </c>
      <c r="AJ73">
        <v>0</v>
      </c>
      <c r="AK73">
        <v>22.574700000000004</v>
      </c>
      <c r="AL73">
        <v>38.143599999999992</v>
      </c>
      <c r="AM73">
        <v>6.9405023999999989</v>
      </c>
      <c r="AN73">
        <v>0</v>
      </c>
      <c r="AO73">
        <v>0</v>
      </c>
      <c r="AP73">
        <v>2.2505361551338483</v>
      </c>
      <c r="AQ73">
        <v>43.145959999999995</v>
      </c>
      <c r="AR73">
        <v>4.8489999999999993</v>
      </c>
      <c r="AS73">
        <v>5.3171999999999997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819.47017712345462</v>
      </c>
      <c r="DN73">
        <v>28.6673174286882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254.80314301994304</v>
      </c>
      <c r="L74">
        <v>9.4185432605457464</v>
      </c>
      <c r="M74">
        <v>63.76555293058837</v>
      </c>
      <c r="N74">
        <v>51.883489615283494</v>
      </c>
      <c r="O74">
        <v>73.28448327265879</v>
      </c>
      <c r="P74">
        <v>26.968840030326003</v>
      </c>
      <c r="Q74">
        <v>9.0255951661631446</v>
      </c>
      <c r="R74">
        <v>18.613568440322183</v>
      </c>
      <c r="S74">
        <v>11.594028346456692</v>
      </c>
      <c r="T74">
        <v>0</v>
      </c>
      <c r="U74">
        <v>62.108614749641632</v>
      </c>
      <c r="V74">
        <v>7.9679845978322872</v>
      </c>
      <c r="W74">
        <v>18.133287863590773</v>
      </c>
      <c r="X74">
        <v>43.188046727004838</v>
      </c>
      <c r="Y74">
        <v>0</v>
      </c>
      <c r="Z74">
        <v>0</v>
      </c>
      <c r="AA74">
        <v>12.318788766731524</v>
      </c>
      <c r="AB74">
        <v>5.7837519999999998</v>
      </c>
      <c r="AC74">
        <v>0</v>
      </c>
      <c r="AD74">
        <v>8.0067599999999999</v>
      </c>
      <c r="AE74">
        <v>7.2375940000000005</v>
      </c>
      <c r="AF74">
        <v>6.1515000000000004</v>
      </c>
      <c r="AG74">
        <v>0</v>
      </c>
      <c r="AH74">
        <v>54.069600000000001</v>
      </c>
      <c r="AI74">
        <v>14.362160799999996</v>
      </c>
      <c r="AJ74">
        <v>0</v>
      </c>
      <c r="AK74">
        <v>22.574700000000004</v>
      </c>
      <c r="AL74">
        <v>38.143599999999992</v>
      </c>
      <c r="AM74">
        <v>6.9405023999999989</v>
      </c>
      <c r="AN74">
        <v>0</v>
      </c>
      <c r="AO74">
        <v>0</v>
      </c>
      <c r="AP74">
        <v>2.2505361551338483</v>
      </c>
      <c r="AQ74">
        <v>43.145959999999995</v>
      </c>
      <c r="AR74">
        <v>4.8489999999999993</v>
      </c>
      <c r="AS74">
        <v>5.3171999999999997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852.09797139266186</v>
      </c>
      <c r="DN74">
        <v>29.808860749560505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254.80314301994304</v>
      </c>
      <c r="L75">
        <v>9.4185432605457464</v>
      </c>
      <c r="M75">
        <v>63.76555293058837</v>
      </c>
      <c r="N75">
        <v>51.883489615283494</v>
      </c>
      <c r="O75">
        <v>73.28448327265879</v>
      </c>
      <c r="P75">
        <v>26.968840030326003</v>
      </c>
      <c r="Q75">
        <v>9.0255951661631446</v>
      </c>
      <c r="R75">
        <v>18.613568440322183</v>
      </c>
      <c r="S75">
        <v>11.594028346456692</v>
      </c>
      <c r="T75">
        <v>0</v>
      </c>
      <c r="U75">
        <v>62.108614749641632</v>
      </c>
      <c r="V75">
        <v>7.9679845978322872</v>
      </c>
      <c r="W75">
        <v>18.133287863590773</v>
      </c>
      <c r="X75">
        <v>43.188046727004838</v>
      </c>
      <c r="Y75">
        <v>0</v>
      </c>
      <c r="Z75">
        <v>1.4492999999999996</v>
      </c>
      <c r="AA75">
        <v>17.350406713706374</v>
      </c>
      <c r="AB75">
        <v>11.567504</v>
      </c>
      <c r="AC75">
        <v>1.1186</v>
      </c>
      <c r="AD75">
        <v>12.037989599999998</v>
      </c>
      <c r="AE75">
        <v>14.475188000000001</v>
      </c>
      <c r="AF75">
        <v>12.986500000000003</v>
      </c>
      <c r="AG75">
        <v>0</v>
      </c>
      <c r="AH75">
        <v>58.2288</v>
      </c>
      <c r="AI75">
        <v>14.362160799999996</v>
      </c>
      <c r="AJ75">
        <v>0</v>
      </c>
      <c r="AK75">
        <v>22.574700000000004</v>
      </c>
      <c r="AL75">
        <v>28.607699999999998</v>
      </c>
      <c r="AM75">
        <v>6.9405023999999989</v>
      </c>
      <c r="AN75">
        <v>0</v>
      </c>
      <c r="AO75">
        <v>0</v>
      </c>
      <c r="AP75">
        <v>2.2505361551338483</v>
      </c>
      <c r="AQ75">
        <v>43.145959999999995</v>
      </c>
      <c r="AR75">
        <v>3.8791999999999991</v>
      </c>
      <c r="AS75">
        <v>5.3171999999999997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876.38869794273023</v>
      </c>
      <c r="DN75">
        <v>30.658727746466774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254.80314301994304</v>
      </c>
      <c r="L76">
        <v>9.4185432605457464</v>
      </c>
      <c r="M76">
        <v>63.76555293058837</v>
      </c>
      <c r="N76">
        <v>51.883489615283494</v>
      </c>
      <c r="O76">
        <v>73.28448327265879</v>
      </c>
      <c r="P76">
        <v>26.968840030326003</v>
      </c>
      <c r="Q76">
        <v>9.0255951661631446</v>
      </c>
      <c r="R76">
        <v>18.613568440322183</v>
      </c>
      <c r="S76">
        <v>11.594028346456692</v>
      </c>
      <c r="T76">
        <v>0</v>
      </c>
      <c r="U76">
        <v>62.108614749641632</v>
      </c>
      <c r="V76">
        <v>7.9679845978322872</v>
      </c>
      <c r="W76">
        <v>18.133287863590773</v>
      </c>
      <c r="X76">
        <v>43.188046727004838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8.5097494999999999</v>
      </c>
      <c r="AD76">
        <v>16.050652800000002</v>
      </c>
      <c r="AE76">
        <v>21.712782000000001</v>
      </c>
      <c r="AF76">
        <v>20.504999999999999</v>
      </c>
      <c r="AG76">
        <v>0</v>
      </c>
      <c r="AH76">
        <v>61.639343999999994</v>
      </c>
      <c r="AI76">
        <v>14.362160799999996</v>
      </c>
      <c r="AJ76">
        <v>0</v>
      </c>
      <c r="AK76">
        <v>22.574700000000004</v>
      </c>
      <c r="AL76">
        <v>28.607699999999998</v>
      </c>
      <c r="AM76">
        <v>6.9405023999999989</v>
      </c>
      <c r="AN76">
        <v>0</v>
      </c>
      <c r="AO76">
        <v>0</v>
      </c>
      <c r="AP76">
        <v>2.2505361551338483</v>
      </c>
      <c r="AQ76">
        <v>43.145959999999995</v>
      </c>
      <c r="AR76">
        <v>3.8791999999999991</v>
      </c>
      <c r="AS76">
        <v>5.3171999999999997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918.57250349284368</v>
      </c>
      <c r="DN76">
        <v>32.134446562440196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254.80314301994304</v>
      </c>
      <c r="L77">
        <v>9.4185432605457464</v>
      </c>
      <c r="M77">
        <v>63.76555293058837</v>
      </c>
      <c r="N77">
        <v>51.883489615283494</v>
      </c>
      <c r="O77">
        <v>73.28448327265879</v>
      </c>
      <c r="P77">
        <v>26.968840030326003</v>
      </c>
      <c r="Q77">
        <v>9.0255951661631446</v>
      </c>
      <c r="R77">
        <v>18.613568440322183</v>
      </c>
      <c r="S77">
        <v>11.594028346456692</v>
      </c>
      <c r="T77">
        <v>0</v>
      </c>
      <c r="U77">
        <v>62.108614749641632</v>
      </c>
      <c r="V77">
        <v>7.9679845978322872</v>
      </c>
      <c r="W77">
        <v>18.133287863590773</v>
      </c>
      <c r="X77">
        <v>43.188046727004838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8.5097494999999999</v>
      </c>
      <c r="AD77">
        <v>16.050652800000002</v>
      </c>
      <c r="AE77">
        <v>21.712782000000001</v>
      </c>
      <c r="AF77">
        <v>20.504999999999999</v>
      </c>
      <c r="AG77">
        <v>0</v>
      </c>
      <c r="AH77">
        <v>61.639343999999994</v>
      </c>
      <c r="AI77">
        <v>14.362160799999996</v>
      </c>
      <c r="AJ77">
        <v>0</v>
      </c>
      <c r="AK77">
        <v>22.574700000000004</v>
      </c>
      <c r="AL77">
        <v>28.607699999999998</v>
      </c>
      <c r="AM77">
        <v>6.9405023999999989</v>
      </c>
      <c r="AN77">
        <v>0</v>
      </c>
      <c r="AO77">
        <v>0</v>
      </c>
      <c r="AP77">
        <v>2.2505361551338483</v>
      </c>
      <c r="AQ77">
        <v>43.145959999999995</v>
      </c>
      <c r="AR77">
        <v>3.8791999999999991</v>
      </c>
      <c r="AS77">
        <v>5.3171999999999997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918.57250349284368</v>
      </c>
      <c r="DN77">
        <v>32.134446562440196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254.80314301994304</v>
      </c>
      <c r="L78">
        <v>9.4185432605457464</v>
      </c>
      <c r="M78">
        <v>63.76555293058837</v>
      </c>
      <c r="N78">
        <v>51.883489615283494</v>
      </c>
      <c r="O78">
        <v>73.28448327265879</v>
      </c>
      <c r="P78">
        <v>26.968840030326003</v>
      </c>
      <c r="Q78">
        <v>9.0255951661631446</v>
      </c>
      <c r="R78">
        <v>18.613568440322183</v>
      </c>
      <c r="S78">
        <v>11.594028346456692</v>
      </c>
      <c r="T78">
        <v>0</v>
      </c>
      <c r="U78">
        <v>62.108614749641632</v>
      </c>
      <c r="V78">
        <v>7.9679845978322872</v>
      </c>
      <c r="W78">
        <v>18.133287863590773</v>
      </c>
      <c r="X78">
        <v>43.188046727004838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4.25068</v>
      </c>
      <c r="AD78">
        <v>16.050652800000002</v>
      </c>
      <c r="AE78">
        <v>21.712782000000001</v>
      </c>
      <c r="AF78">
        <v>20.504999999999999</v>
      </c>
      <c r="AG78">
        <v>0</v>
      </c>
      <c r="AH78">
        <v>61.639343999999994</v>
      </c>
      <c r="AI78">
        <v>7.1810803999999981</v>
      </c>
      <c r="AJ78">
        <v>0</v>
      </c>
      <c r="AK78">
        <v>22.574700000000004</v>
      </c>
      <c r="AL78">
        <v>28.607699999999998</v>
      </c>
      <c r="AM78">
        <v>6.9405023999999989</v>
      </c>
      <c r="AN78">
        <v>0</v>
      </c>
      <c r="AO78">
        <v>0</v>
      </c>
      <c r="AP78">
        <v>2.2505361551338483</v>
      </c>
      <c r="AQ78">
        <v>43.145959999999995</v>
      </c>
      <c r="AR78">
        <v>3.8791999999999991</v>
      </c>
      <c r="AS78">
        <v>5.3171999999999997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907.51903086527989</v>
      </c>
      <c r="DN78">
        <v>31.747769290004129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254.80314301994304</v>
      </c>
      <c r="L79">
        <v>9.4185432605457464</v>
      </c>
      <c r="M79">
        <v>63.76555293058837</v>
      </c>
      <c r="N79">
        <v>51.883489615283494</v>
      </c>
      <c r="O79">
        <v>73.28448327265879</v>
      </c>
      <c r="P79">
        <v>26.968840030326003</v>
      </c>
      <c r="Q79">
        <v>9.0255951661631446</v>
      </c>
      <c r="R79">
        <v>18.613568440322183</v>
      </c>
      <c r="S79">
        <v>11.594028346456692</v>
      </c>
      <c r="T79">
        <v>0</v>
      </c>
      <c r="U79">
        <v>62.108614749641632</v>
      </c>
      <c r="V79">
        <v>7.9679845978322872</v>
      </c>
      <c r="W79">
        <v>19.862023346303502</v>
      </c>
      <c r="X79">
        <v>43.188046727004838</v>
      </c>
      <c r="Y79">
        <v>0</v>
      </c>
      <c r="Z79">
        <v>8.5914503999999994</v>
      </c>
      <c r="AA79">
        <v>12.318788766731524</v>
      </c>
      <c r="AB79">
        <v>17.351255999999996</v>
      </c>
      <c r="AC79">
        <v>4.25068</v>
      </c>
      <c r="AD79">
        <v>16.050652800000002</v>
      </c>
      <c r="AE79">
        <v>21.712782000000001</v>
      </c>
      <c r="AF79">
        <v>20.504999999999999</v>
      </c>
      <c r="AG79">
        <v>0</v>
      </c>
      <c r="AH79">
        <v>61.639343999999994</v>
      </c>
      <c r="AI79">
        <v>7.1810803999999981</v>
      </c>
      <c r="AJ79">
        <v>0</v>
      </c>
      <c r="AK79">
        <v>22.574700000000004</v>
      </c>
      <c r="AL79">
        <v>28.607699999999998</v>
      </c>
      <c r="AM79">
        <v>6.9405023999999989</v>
      </c>
      <c r="AN79">
        <v>0</v>
      </c>
      <c r="AO79">
        <v>0</v>
      </c>
      <c r="AP79">
        <v>2.2505361551338483</v>
      </c>
      <c r="AQ79">
        <v>43.145959999999995</v>
      </c>
      <c r="AR79">
        <v>5.3338999999999981</v>
      </c>
      <c r="AS79">
        <v>5.3171999999999997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904.60960150159201</v>
      </c>
      <c r="DN79">
        <v>31.645844923342917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254.80314301994304</v>
      </c>
      <c r="L80">
        <v>9.4185432605457464</v>
      </c>
      <c r="M80">
        <v>63.76555293058837</v>
      </c>
      <c r="N80">
        <v>51.883489615283494</v>
      </c>
      <c r="O80">
        <v>73.28448327265879</v>
      </c>
      <c r="P80">
        <v>26.968840030326003</v>
      </c>
      <c r="Q80">
        <v>9.0255951661631446</v>
      </c>
      <c r="R80">
        <v>18.613568440322183</v>
      </c>
      <c r="S80">
        <v>11.594028346456692</v>
      </c>
      <c r="T80">
        <v>0</v>
      </c>
      <c r="U80">
        <v>62.108614749641632</v>
      </c>
      <c r="V80">
        <v>7.9679845978322872</v>
      </c>
      <c r="W80">
        <v>19.862023346303502</v>
      </c>
      <c r="X80">
        <v>43.188046727004838</v>
      </c>
      <c r="Y80">
        <v>0</v>
      </c>
      <c r="Z80">
        <v>8.5914503999999994</v>
      </c>
      <c r="AA80">
        <v>12.318788766731524</v>
      </c>
      <c r="AB80">
        <v>17.351255999999996</v>
      </c>
      <c r="AC80">
        <v>4.25068</v>
      </c>
      <c r="AD80">
        <v>16.050652800000002</v>
      </c>
      <c r="AE80">
        <v>21.712782000000001</v>
      </c>
      <c r="AF80">
        <v>20.504999999999999</v>
      </c>
      <c r="AG80">
        <v>0</v>
      </c>
      <c r="AH80">
        <v>61.639343999999994</v>
      </c>
      <c r="AI80">
        <v>1.6772999999999998</v>
      </c>
      <c r="AJ80">
        <v>0</v>
      </c>
      <c r="AK80">
        <v>22.574700000000004</v>
      </c>
      <c r="AL80">
        <v>28.607699999999998</v>
      </c>
      <c r="AM80">
        <v>6.9405023999999989</v>
      </c>
      <c r="AN80">
        <v>0</v>
      </c>
      <c r="AO80">
        <v>0</v>
      </c>
      <c r="AP80">
        <v>2.2505361551338483</v>
      </c>
      <c r="AQ80">
        <v>43.145959999999995</v>
      </c>
      <c r="AR80">
        <v>5.3338999999999981</v>
      </c>
      <c r="AS80">
        <v>5.3171999999999997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899.29184899962809</v>
      </c>
      <c r="DN80">
        <v>31.459817025306783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261.56419943197653</v>
      </c>
      <c r="L81">
        <v>3.0014432485322895</v>
      </c>
      <c r="M81">
        <v>63.76555293058837</v>
      </c>
      <c r="N81">
        <v>51.883489615283494</v>
      </c>
      <c r="O81">
        <v>73.28448327265879</v>
      </c>
      <c r="P81">
        <v>26.968840030326003</v>
      </c>
      <c r="Q81">
        <v>8.0205220096371868</v>
      </c>
      <c r="R81">
        <v>10.409388199763596</v>
      </c>
      <c r="S81">
        <v>9.3477857892134821</v>
      </c>
      <c r="T81">
        <v>0</v>
      </c>
      <c r="U81">
        <v>62.108614749641632</v>
      </c>
      <c r="V81">
        <v>7.966379969418961</v>
      </c>
      <c r="W81">
        <v>19.862023346303502</v>
      </c>
      <c r="X81">
        <v>43.188046727004838</v>
      </c>
      <c r="Y81">
        <v>0</v>
      </c>
      <c r="Z81">
        <v>2.8638167999999995</v>
      </c>
      <c r="AA81">
        <v>11.451268431046206</v>
      </c>
      <c r="AB81">
        <v>17.351255999999996</v>
      </c>
      <c r="AC81">
        <v>4.25068</v>
      </c>
      <c r="AD81">
        <v>16.050652800000002</v>
      </c>
      <c r="AE81">
        <v>21.712782000000001</v>
      </c>
      <c r="AF81">
        <v>20.504999999999999</v>
      </c>
      <c r="AG81">
        <v>0</v>
      </c>
      <c r="AH81">
        <v>54.069600000000001</v>
      </c>
      <c r="AI81">
        <v>0</v>
      </c>
      <c r="AJ81">
        <v>0</v>
      </c>
      <c r="AK81">
        <v>22.574700000000004</v>
      </c>
      <c r="AL81">
        <v>28.607699999999998</v>
      </c>
      <c r="AM81">
        <v>6.9405023999999989</v>
      </c>
      <c r="AN81">
        <v>0</v>
      </c>
      <c r="AO81">
        <v>0</v>
      </c>
      <c r="AP81">
        <v>2.2505361551338483</v>
      </c>
      <c r="AQ81">
        <v>43.145959999999995</v>
      </c>
      <c r="AR81">
        <v>21.820499999999999</v>
      </c>
      <c r="AS81">
        <v>5.3171999999999997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889.17697015211763</v>
      </c>
      <c r="DN81">
        <v>31.105953754411175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254.80290644180258</v>
      </c>
      <c r="L82">
        <v>3.0014432485322895</v>
      </c>
      <c r="M82">
        <v>63.76555293058837</v>
      </c>
      <c r="N82">
        <v>51.883489615283494</v>
      </c>
      <c r="O82">
        <v>73.28448327265879</v>
      </c>
      <c r="P82">
        <v>26.968840030326003</v>
      </c>
      <c r="Q82">
        <v>5.7451549485759497</v>
      </c>
      <c r="R82">
        <v>4.9988153169828786</v>
      </c>
      <c r="S82">
        <v>5.5565949471766833</v>
      </c>
      <c r="T82">
        <v>0</v>
      </c>
      <c r="U82">
        <v>62.108614749641632</v>
      </c>
      <c r="V82">
        <v>7.966379969418961</v>
      </c>
      <c r="W82">
        <v>19.862023346303502</v>
      </c>
      <c r="X82">
        <v>43.188046727004838</v>
      </c>
      <c r="Y82">
        <v>0</v>
      </c>
      <c r="Z82">
        <v>0</v>
      </c>
      <c r="AA82">
        <v>6.1420439766520554</v>
      </c>
      <c r="AB82">
        <v>11.567504</v>
      </c>
      <c r="AC82">
        <v>0</v>
      </c>
      <c r="AD82">
        <v>12.010140000000002</v>
      </c>
      <c r="AE82">
        <v>21.712782000000001</v>
      </c>
      <c r="AF82">
        <v>12.986500000000003</v>
      </c>
      <c r="AG82">
        <v>0</v>
      </c>
      <c r="AH82">
        <v>47.830799999999996</v>
      </c>
      <c r="AI82">
        <v>0</v>
      </c>
      <c r="AJ82">
        <v>0</v>
      </c>
      <c r="AK82">
        <v>22.574700000000004</v>
      </c>
      <c r="AL82">
        <v>28.607699999999998</v>
      </c>
      <c r="AM82">
        <v>6.9405023999999989</v>
      </c>
      <c r="AN82">
        <v>0</v>
      </c>
      <c r="AO82">
        <v>0</v>
      </c>
      <c r="AP82">
        <v>2.2505361551338483</v>
      </c>
      <c r="AQ82">
        <v>43.145959999999995</v>
      </c>
      <c r="AR82">
        <v>21.820499999999999</v>
      </c>
      <c r="AS82">
        <v>5.3171999999999997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836.76681786285076</v>
      </c>
      <c r="DN82">
        <v>29.272396213231101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254.80290644180258</v>
      </c>
      <c r="L83">
        <v>3.0014432485322895</v>
      </c>
      <c r="M83">
        <v>63.76555293058837</v>
      </c>
      <c r="N83">
        <v>51.883489615283494</v>
      </c>
      <c r="O83">
        <v>73.28448327265879</v>
      </c>
      <c r="P83">
        <v>26.968840030326003</v>
      </c>
      <c r="Q83">
        <v>3.1065171936758897</v>
      </c>
      <c r="R83">
        <v>4.9988153169828786</v>
      </c>
      <c r="S83">
        <v>4.0043750000000005</v>
      </c>
      <c r="T83">
        <v>0</v>
      </c>
      <c r="U83">
        <v>62.108614749641632</v>
      </c>
      <c r="V83">
        <v>7.966379969418961</v>
      </c>
      <c r="W83">
        <v>19.860719736842107</v>
      </c>
      <c r="X83">
        <v>43.188046727004838</v>
      </c>
      <c r="Y83">
        <v>0</v>
      </c>
      <c r="Z83">
        <v>0</v>
      </c>
      <c r="AA83">
        <v>6.1420439766520554</v>
      </c>
      <c r="AB83">
        <v>5.7369199999999996</v>
      </c>
      <c r="AC83">
        <v>0</v>
      </c>
      <c r="AD83">
        <v>8.0067599999999999</v>
      </c>
      <c r="AE83">
        <v>14.475188000000001</v>
      </c>
      <c r="AF83">
        <v>6.835</v>
      </c>
      <c r="AG83">
        <v>0</v>
      </c>
      <c r="AH83">
        <v>37.4328</v>
      </c>
      <c r="AI83">
        <v>0</v>
      </c>
      <c r="AJ83">
        <v>0</v>
      </c>
      <c r="AK83">
        <v>22.574700000000004</v>
      </c>
      <c r="AL83">
        <v>28.607699999999998</v>
      </c>
      <c r="AM83">
        <v>6.9405023999999989</v>
      </c>
      <c r="AN83">
        <v>0</v>
      </c>
      <c r="AO83">
        <v>0</v>
      </c>
      <c r="AP83">
        <v>2.2505361551338483</v>
      </c>
      <c r="AQ83">
        <v>21.572980000000001</v>
      </c>
      <c r="AR83">
        <v>3.8791999999999991</v>
      </c>
      <c r="AS83">
        <v>5.3171999999999997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762.05298825378225</v>
      </c>
      <c r="DN83">
        <v>26.658726510761728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254.80290644180258</v>
      </c>
      <c r="L84">
        <v>3.0014432485322895</v>
      </c>
      <c r="M84">
        <v>63.76555293058837</v>
      </c>
      <c r="N84">
        <v>51.883489615283494</v>
      </c>
      <c r="O84">
        <v>73.28448327265879</v>
      </c>
      <c r="P84">
        <v>26.968840030326003</v>
      </c>
      <c r="Q84">
        <v>3.0035714285714286</v>
      </c>
      <c r="R84">
        <v>4.9988153169828786</v>
      </c>
      <c r="S84">
        <v>4.0043750000000005</v>
      </c>
      <c r="T84">
        <v>0</v>
      </c>
      <c r="U84">
        <v>62.108614749641632</v>
      </c>
      <c r="V84">
        <v>7.966379969418961</v>
      </c>
      <c r="W84">
        <v>19.860719736842107</v>
      </c>
      <c r="X84">
        <v>43.188046727004838</v>
      </c>
      <c r="Y84">
        <v>0</v>
      </c>
      <c r="Z84">
        <v>0</v>
      </c>
      <c r="AA84">
        <v>3.0883723950397339</v>
      </c>
      <c r="AB84">
        <v>5.7369199999999996</v>
      </c>
      <c r="AC84">
        <v>0</v>
      </c>
      <c r="AD84">
        <v>4.0033799999999999</v>
      </c>
      <c r="AE84">
        <v>7.2375940000000005</v>
      </c>
      <c r="AF84">
        <v>6.1515000000000004</v>
      </c>
      <c r="AG84">
        <v>0</v>
      </c>
      <c r="AH84">
        <v>26.618879999999997</v>
      </c>
      <c r="AI84">
        <v>0</v>
      </c>
      <c r="AJ84">
        <v>0</v>
      </c>
      <c r="AK84">
        <v>22.574700000000004</v>
      </c>
      <c r="AL84">
        <v>19.071799999999996</v>
      </c>
      <c r="AM84">
        <v>6.9405023999999989</v>
      </c>
      <c r="AN84">
        <v>0</v>
      </c>
      <c r="AO84">
        <v>0</v>
      </c>
      <c r="AP84">
        <v>2.2505361551338483</v>
      </c>
      <c r="AQ84">
        <v>21.572980000000001</v>
      </c>
      <c r="AR84">
        <v>2.9093999999999989</v>
      </c>
      <c r="AS84">
        <v>5.3171999999999997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726.88269008521809</v>
      </c>
      <c r="DN84">
        <v>25.428313332609122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213.40212925230415</v>
      </c>
      <c r="L85">
        <v>3.0014432485322895</v>
      </c>
      <c r="M85">
        <v>63.76555293058837</v>
      </c>
      <c r="N85">
        <v>51.883489615283494</v>
      </c>
      <c r="O85">
        <v>73.28448327265879</v>
      </c>
      <c r="P85">
        <v>26.968840030326003</v>
      </c>
      <c r="Q85">
        <v>3.0035714285714286</v>
      </c>
      <c r="R85">
        <v>4.9988153169828786</v>
      </c>
      <c r="S85">
        <v>4.0043750000000005</v>
      </c>
      <c r="T85">
        <v>0</v>
      </c>
      <c r="U85">
        <v>62.108614749641632</v>
      </c>
      <c r="V85">
        <v>7.966379969418961</v>
      </c>
      <c r="W85">
        <v>19.862023346303502</v>
      </c>
      <c r="X85">
        <v>43.188046727004838</v>
      </c>
      <c r="Y85">
        <v>0</v>
      </c>
      <c r="Z85">
        <v>0</v>
      </c>
      <c r="AA85">
        <v>0</v>
      </c>
      <c r="AB85">
        <v>5.7369199999999996</v>
      </c>
      <c r="AC85">
        <v>0</v>
      </c>
      <c r="AD85">
        <v>4.0033799999999999</v>
      </c>
      <c r="AE85">
        <v>7.2375940000000005</v>
      </c>
      <c r="AF85">
        <v>6.1515000000000004</v>
      </c>
      <c r="AG85">
        <v>0</v>
      </c>
      <c r="AH85">
        <v>20.546447999999994</v>
      </c>
      <c r="AI85">
        <v>0</v>
      </c>
      <c r="AJ85">
        <v>0</v>
      </c>
      <c r="AK85">
        <v>22.574700000000004</v>
      </c>
      <c r="AL85">
        <v>19.071799999999996</v>
      </c>
      <c r="AM85">
        <v>6.9405023999999989</v>
      </c>
      <c r="AN85">
        <v>0</v>
      </c>
      <c r="AO85">
        <v>0</v>
      </c>
      <c r="AP85">
        <v>2.5318531745255797</v>
      </c>
      <c r="AQ85">
        <v>21.572980000000001</v>
      </c>
      <c r="AR85">
        <v>2.9093999999999989</v>
      </c>
      <c r="AS85">
        <v>4.7263999999999999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677.73238064547434</v>
      </c>
      <c r="DN85">
        <v>23.7088618166676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206.189206930979</v>
      </c>
      <c r="L86">
        <v>3.0014432754757117</v>
      </c>
      <c r="M86">
        <v>63.76555293058837</v>
      </c>
      <c r="N86">
        <v>51.883489615283494</v>
      </c>
      <c r="O86">
        <v>73.28448327265879</v>
      </c>
      <c r="P86">
        <v>26.968840030326003</v>
      </c>
      <c r="Q86">
        <v>3.0035714285714286</v>
      </c>
      <c r="R86">
        <v>4.9988153169828786</v>
      </c>
      <c r="S86">
        <v>4.0043750000000005</v>
      </c>
      <c r="T86">
        <v>0</v>
      </c>
      <c r="U86">
        <v>62.108614749641632</v>
      </c>
      <c r="V86">
        <v>7.966379969418961</v>
      </c>
      <c r="W86">
        <v>19.862023346303502</v>
      </c>
      <c r="X86">
        <v>43.188046727004838</v>
      </c>
      <c r="Y86">
        <v>0</v>
      </c>
      <c r="Z86">
        <v>0</v>
      </c>
      <c r="AA86">
        <v>0</v>
      </c>
      <c r="AB86">
        <v>5.7369199999999996</v>
      </c>
      <c r="AC86">
        <v>0</v>
      </c>
      <c r="AD86">
        <v>0</v>
      </c>
      <c r="AE86">
        <v>7.2375940000000005</v>
      </c>
      <c r="AF86">
        <v>6.1515000000000004</v>
      </c>
      <c r="AG86">
        <v>0</v>
      </c>
      <c r="AH86">
        <v>20.546447999999994</v>
      </c>
      <c r="AI86">
        <v>0</v>
      </c>
      <c r="AJ86">
        <v>0</v>
      </c>
      <c r="AK86">
        <v>22.574700000000004</v>
      </c>
      <c r="AL86">
        <v>19.071799999999996</v>
      </c>
      <c r="AM86">
        <v>6.9405023999999989</v>
      </c>
      <c r="AN86">
        <v>0</v>
      </c>
      <c r="AO86">
        <v>0</v>
      </c>
      <c r="AP86">
        <v>2.5318531745255797</v>
      </c>
      <c r="AQ86">
        <v>21.572980000000001</v>
      </c>
      <c r="AR86">
        <v>2.9093999999999989</v>
      </c>
      <c r="AS86">
        <v>4.7263999999999999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666.8951891270068</v>
      </c>
      <c r="DN86">
        <v>23.329751040753571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206.189206930979</v>
      </c>
      <c r="L87">
        <v>3.0014162762828196</v>
      </c>
      <c r="M87">
        <v>63.76555293058837</v>
      </c>
      <c r="N87">
        <v>51.883489615283494</v>
      </c>
      <c r="O87">
        <v>73.28448327265879</v>
      </c>
      <c r="P87">
        <v>26.968840030326003</v>
      </c>
      <c r="Q87">
        <v>3.0035714285714286</v>
      </c>
      <c r="R87">
        <v>4.9988153169828786</v>
      </c>
      <c r="S87">
        <v>4.0034482758620697</v>
      </c>
      <c r="T87">
        <v>0</v>
      </c>
      <c r="U87">
        <v>62.108614749641632</v>
      </c>
      <c r="V87">
        <v>7.966379969418961</v>
      </c>
      <c r="W87">
        <v>19.862023346303502</v>
      </c>
      <c r="X87">
        <v>43.188046727004838</v>
      </c>
      <c r="Y87">
        <v>0</v>
      </c>
      <c r="Z87">
        <v>0</v>
      </c>
      <c r="AA87">
        <v>0</v>
      </c>
      <c r="AB87">
        <v>5.7369199999999996</v>
      </c>
      <c r="AC87">
        <v>0</v>
      </c>
      <c r="AD87">
        <v>0</v>
      </c>
      <c r="AE87">
        <v>7.2375940000000005</v>
      </c>
      <c r="AF87">
        <v>6.1515000000000004</v>
      </c>
      <c r="AG87">
        <v>0</v>
      </c>
      <c r="AH87">
        <v>20.546447999999994</v>
      </c>
      <c r="AI87">
        <v>0</v>
      </c>
      <c r="AJ87">
        <v>0</v>
      </c>
      <c r="AK87">
        <v>22.574700000000004</v>
      </c>
      <c r="AL87">
        <v>19.071799999999996</v>
      </c>
      <c r="AM87">
        <v>6.9405023999999989</v>
      </c>
      <c r="AN87">
        <v>0</v>
      </c>
      <c r="AO87">
        <v>0</v>
      </c>
      <c r="AP87">
        <v>2.5318531745255797</v>
      </c>
      <c r="AQ87">
        <v>21.572980000000001</v>
      </c>
      <c r="AR87">
        <v>3.8791999999999991</v>
      </c>
      <c r="AS87">
        <v>4.7263999999999999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667.83128813599183</v>
      </c>
      <c r="DN87">
        <v>23.362498308437594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206.189206930979</v>
      </c>
      <c r="L88">
        <v>3.0014566456262295</v>
      </c>
      <c r="M88">
        <v>63.76555293058837</v>
      </c>
      <c r="N88">
        <v>51.883489615283494</v>
      </c>
      <c r="O88">
        <v>73.28448327265879</v>
      </c>
      <c r="P88">
        <v>26.968840030326003</v>
      </c>
      <c r="Q88">
        <v>3.0035714285714286</v>
      </c>
      <c r="R88">
        <v>4.9988153169828786</v>
      </c>
      <c r="S88">
        <v>4.0034482758620697</v>
      </c>
      <c r="T88">
        <v>0</v>
      </c>
      <c r="U88">
        <v>62.108614749641632</v>
      </c>
      <c r="V88">
        <v>7.966379969418961</v>
      </c>
      <c r="W88">
        <v>19.862023346303502</v>
      </c>
      <c r="X88">
        <v>43.188046727004838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6.1515000000000004</v>
      </c>
      <c r="AG88">
        <v>0</v>
      </c>
      <c r="AH88">
        <v>9.9820799999999998</v>
      </c>
      <c r="AI88">
        <v>0</v>
      </c>
      <c r="AJ88">
        <v>0</v>
      </c>
      <c r="AK88">
        <v>22.574700000000004</v>
      </c>
      <c r="AL88">
        <v>19.071799999999996</v>
      </c>
      <c r="AM88">
        <v>6.9405023999999989</v>
      </c>
      <c r="AN88">
        <v>0</v>
      </c>
      <c r="AO88">
        <v>0</v>
      </c>
      <c r="AP88">
        <v>2.5318531745255797</v>
      </c>
      <c r="AQ88">
        <v>21.572980000000001</v>
      </c>
      <c r="AR88">
        <v>3.8791999999999991</v>
      </c>
      <c r="AS88">
        <v>4.7263999999999999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652.08102295633489</v>
      </c>
      <c r="DN88">
        <v>22.811515857438039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206.189206930979</v>
      </c>
      <c r="L89">
        <v>3.0014366552320642</v>
      </c>
      <c r="M89">
        <v>63.76555293058837</v>
      </c>
      <c r="N89">
        <v>51.883489615283494</v>
      </c>
      <c r="O89">
        <v>73.28448327265879</v>
      </c>
      <c r="P89">
        <v>26.968840030326003</v>
      </c>
      <c r="Q89">
        <v>3.0035714285714286</v>
      </c>
      <c r="R89">
        <v>4.9988153169828786</v>
      </c>
      <c r="S89">
        <v>4.0034482758620697</v>
      </c>
      <c r="T89">
        <v>0</v>
      </c>
      <c r="U89">
        <v>62.108614749641632</v>
      </c>
      <c r="V89">
        <v>7.966379969418961</v>
      </c>
      <c r="W89">
        <v>19.862023346303502</v>
      </c>
      <c r="X89">
        <v>43.188046727004838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6.1515000000000004</v>
      </c>
      <c r="AG89">
        <v>0</v>
      </c>
      <c r="AH89">
        <v>9.9820799999999998</v>
      </c>
      <c r="AI89">
        <v>0</v>
      </c>
      <c r="AJ89">
        <v>0</v>
      </c>
      <c r="AK89">
        <v>22.574700000000004</v>
      </c>
      <c r="AL89">
        <v>19.071799999999996</v>
      </c>
      <c r="AM89">
        <v>2.3181839999999996</v>
      </c>
      <c r="AN89">
        <v>0</v>
      </c>
      <c r="AO89">
        <v>0</v>
      </c>
      <c r="AP89">
        <v>2.5318531745255797</v>
      </c>
      <c r="AQ89">
        <v>21.572980000000001</v>
      </c>
      <c r="AR89">
        <v>3.8791999999999991</v>
      </c>
      <c r="AS89">
        <v>4.7263999999999999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647.61491985016801</v>
      </c>
      <c r="DN89">
        <v>22.655280573210575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206.189206930979</v>
      </c>
      <c r="L90">
        <v>3.0014366552320642</v>
      </c>
      <c r="M90">
        <v>63.76555293058837</v>
      </c>
      <c r="N90">
        <v>51.883489615283494</v>
      </c>
      <c r="O90">
        <v>73.28448327265879</v>
      </c>
      <c r="P90">
        <v>26.968840030326003</v>
      </c>
      <c r="Q90">
        <v>3.0035714285714286</v>
      </c>
      <c r="R90">
        <v>4.9988153169828786</v>
      </c>
      <c r="S90">
        <v>4.0034482758620697</v>
      </c>
      <c r="T90">
        <v>0</v>
      </c>
      <c r="U90">
        <v>62.108614749641632</v>
      </c>
      <c r="V90">
        <v>7.966379969418961</v>
      </c>
      <c r="W90">
        <v>19.862023346303502</v>
      </c>
      <c r="X90">
        <v>43.188046727004838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6.1515000000000004</v>
      </c>
      <c r="AG90">
        <v>0</v>
      </c>
      <c r="AH90">
        <v>9.9820799999999998</v>
      </c>
      <c r="AI90">
        <v>0</v>
      </c>
      <c r="AJ90">
        <v>0</v>
      </c>
      <c r="AK90">
        <v>22.574700000000004</v>
      </c>
      <c r="AL90">
        <v>19.071799999999996</v>
      </c>
      <c r="AM90">
        <v>2.3181839999999996</v>
      </c>
      <c r="AN90">
        <v>0</v>
      </c>
      <c r="AO90">
        <v>0</v>
      </c>
      <c r="AP90">
        <v>2.5318531745255797</v>
      </c>
      <c r="AQ90">
        <v>21.572980000000001</v>
      </c>
      <c r="AR90">
        <v>3.8791999999999991</v>
      </c>
      <c r="AS90">
        <v>4.7263999999999999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647.61491985016801</v>
      </c>
      <c r="DN90">
        <v>22.655280573210575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206.189206930979</v>
      </c>
      <c r="L91">
        <v>3.0014366552320642</v>
      </c>
      <c r="M91">
        <v>63.76555293058837</v>
      </c>
      <c r="N91">
        <v>51.883489615283494</v>
      </c>
      <c r="O91">
        <v>73.28448327265879</v>
      </c>
      <c r="P91">
        <v>26.968840030326003</v>
      </c>
      <c r="Q91">
        <v>3.0035714285714286</v>
      </c>
      <c r="R91">
        <v>4.9988153169828786</v>
      </c>
      <c r="S91">
        <v>4.0034482758620697</v>
      </c>
      <c r="T91">
        <v>0</v>
      </c>
      <c r="U91">
        <v>62.108614749641632</v>
      </c>
      <c r="V91">
        <v>7.966379969418961</v>
      </c>
      <c r="W91">
        <v>19.8639064404062</v>
      </c>
      <c r="X91">
        <v>43.188046727004838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0</v>
      </c>
      <c r="AH91">
        <v>9.9820799999999998</v>
      </c>
      <c r="AI91">
        <v>0</v>
      </c>
      <c r="AJ91">
        <v>0</v>
      </c>
      <c r="AK91">
        <v>22.574700000000004</v>
      </c>
      <c r="AL91">
        <v>9.5358999999999998</v>
      </c>
      <c r="AM91">
        <v>0</v>
      </c>
      <c r="AN91">
        <v>0</v>
      </c>
      <c r="AO91">
        <v>0</v>
      </c>
      <c r="AP91">
        <v>2.2505361551338483</v>
      </c>
      <c r="AQ91">
        <v>21.572980000000001</v>
      </c>
      <c r="AR91">
        <v>4.8489999999999993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636.25772060827842</v>
      </c>
      <c r="DN91">
        <v>22.257961889811202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206.189206930979</v>
      </c>
      <c r="L92">
        <v>3.0014366552320642</v>
      </c>
      <c r="M92">
        <v>63.76555293058837</v>
      </c>
      <c r="N92">
        <v>51.883489615283494</v>
      </c>
      <c r="O92">
        <v>73.28448327265879</v>
      </c>
      <c r="P92">
        <v>26.968840030326003</v>
      </c>
      <c r="Q92">
        <v>3.0035714285714286</v>
      </c>
      <c r="R92">
        <v>4.9988153169828786</v>
      </c>
      <c r="S92">
        <v>4.0034482758620697</v>
      </c>
      <c r="T92">
        <v>0</v>
      </c>
      <c r="U92">
        <v>62.108614749641632</v>
      </c>
      <c r="V92">
        <v>7.966379969418961</v>
      </c>
      <c r="W92">
        <v>19.8639064404062</v>
      </c>
      <c r="X92">
        <v>43.188046727004838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0</v>
      </c>
      <c r="AH92">
        <v>9.9820799999999998</v>
      </c>
      <c r="AI92">
        <v>0</v>
      </c>
      <c r="AJ92">
        <v>0</v>
      </c>
      <c r="AK92">
        <v>22.574700000000004</v>
      </c>
      <c r="AL92">
        <v>9.5358999999999998</v>
      </c>
      <c r="AM92">
        <v>0</v>
      </c>
      <c r="AN92">
        <v>0</v>
      </c>
      <c r="AO92">
        <v>0</v>
      </c>
      <c r="AP92">
        <v>2.2505361551338483</v>
      </c>
      <c r="AQ92">
        <v>21.572980000000001</v>
      </c>
      <c r="AR92">
        <v>4.8489999999999993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636.25772060827842</v>
      </c>
      <c r="DN92">
        <v>22.257961889811202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206.189206930979</v>
      </c>
      <c r="L93">
        <v>3.0014366552320642</v>
      </c>
      <c r="M93">
        <v>63.76555293058837</v>
      </c>
      <c r="N93">
        <v>51.883489615283494</v>
      </c>
      <c r="O93">
        <v>73.28448327265879</v>
      </c>
      <c r="P93">
        <v>26.968840030326003</v>
      </c>
      <c r="Q93">
        <v>3.0035714285714286</v>
      </c>
      <c r="R93">
        <v>4.9988153169828786</v>
      </c>
      <c r="S93">
        <v>4.0034482758620697</v>
      </c>
      <c r="T93">
        <v>0</v>
      </c>
      <c r="U93">
        <v>62.108614749641632</v>
      </c>
      <c r="V93">
        <v>7.966379969418961</v>
      </c>
      <c r="W93">
        <v>19.8639064404062</v>
      </c>
      <c r="X93">
        <v>43.188046727004838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0</v>
      </c>
      <c r="AH93">
        <v>9.9820799999999998</v>
      </c>
      <c r="AI93">
        <v>0</v>
      </c>
      <c r="AJ93">
        <v>0</v>
      </c>
      <c r="AK93">
        <v>22.574700000000004</v>
      </c>
      <c r="AL93">
        <v>2.1672499999999997</v>
      </c>
      <c r="AM93">
        <v>0</v>
      </c>
      <c r="AN93">
        <v>0</v>
      </c>
      <c r="AO93">
        <v>0</v>
      </c>
      <c r="AP93">
        <v>2.5318531745255797</v>
      </c>
      <c r="AQ93">
        <v>21.572980000000001</v>
      </c>
      <c r="AR93">
        <v>4.8489999999999993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629.40992325275124</v>
      </c>
      <c r="DN93">
        <v>22.018426264730074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206.18813553621726</v>
      </c>
      <c r="L94">
        <v>3.0014366552320642</v>
      </c>
      <c r="M94">
        <v>63.76555293058837</v>
      </c>
      <c r="N94">
        <v>51.883489615283494</v>
      </c>
      <c r="O94">
        <v>73.28448327265879</v>
      </c>
      <c r="P94">
        <v>26.968840030326003</v>
      </c>
      <c r="Q94">
        <v>3.0035714285714286</v>
      </c>
      <c r="R94">
        <v>4.9988153169828786</v>
      </c>
      <c r="S94">
        <v>4.0034482758620697</v>
      </c>
      <c r="T94">
        <v>0</v>
      </c>
      <c r="U94">
        <v>62.108614749641632</v>
      </c>
      <c r="V94">
        <v>7.966379969418961</v>
      </c>
      <c r="W94">
        <v>19.8639064404062</v>
      </c>
      <c r="X94">
        <v>43.188046727004838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0</v>
      </c>
      <c r="AH94">
        <v>0</v>
      </c>
      <c r="AI94">
        <v>0</v>
      </c>
      <c r="AJ94">
        <v>0</v>
      </c>
      <c r="AK94">
        <v>22.574700000000004</v>
      </c>
      <c r="AL94">
        <v>2.1672499999999997</v>
      </c>
      <c r="AM94">
        <v>0</v>
      </c>
      <c r="AN94">
        <v>0</v>
      </c>
      <c r="AO94">
        <v>0</v>
      </c>
      <c r="AP94">
        <v>2.5318531745255797</v>
      </c>
      <c r="AQ94">
        <v>21.572980000000001</v>
      </c>
      <c r="AR94">
        <v>4.8489999999999993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619.76420242958511</v>
      </c>
      <c r="DN94">
        <v>21.680995693134534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206.18813553621726</v>
      </c>
      <c r="L95">
        <v>3.0014366552320642</v>
      </c>
      <c r="M95">
        <v>63.76555293058837</v>
      </c>
      <c r="N95">
        <v>51.883489615283494</v>
      </c>
      <c r="O95">
        <v>73.28448327265879</v>
      </c>
      <c r="P95">
        <v>26.968840030326003</v>
      </c>
      <c r="Q95">
        <v>3.0035714285714286</v>
      </c>
      <c r="R95">
        <v>5.0009734513274333</v>
      </c>
      <c r="S95">
        <v>4.0034482758620697</v>
      </c>
      <c r="T95">
        <v>0</v>
      </c>
      <c r="U95">
        <v>62.108614749641632</v>
      </c>
      <c r="V95">
        <v>7.9671000000000003</v>
      </c>
      <c r="W95">
        <v>19.8639064404062</v>
      </c>
      <c r="X95">
        <v>43.188046727004838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0</v>
      </c>
      <c r="AH95">
        <v>0</v>
      </c>
      <c r="AI95">
        <v>0</v>
      </c>
      <c r="AJ95">
        <v>0</v>
      </c>
      <c r="AK95">
        <v>22.574700000000004</v>
      </c>
      <c r="AL95">
        <v>2.1672499999999997</v>
      </c>
      <c r="AM95">
        <v>0</v>
      </c>
      <c r="AN95">
        <v>0</v>
      </c>
      <c r="AO95">
        <v>0</v>
      </c>
      <c r="AP95">
        <v>2.5318531745255797</v>
      </c>
      <c r="AQ95">
        <v>21.572980000000001</v>
      </c>
      <c r="AR95">
        <v>6.7885999999999971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621.64102439905832</v>
      </c>
      <c r="DN95">
        <v>21.746651888586793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206.18813553621726</v>
      </c>
      <c r="L96">
        <v>3.0014366552320642</v>
      </c>
      <c r="M96">
        <v>63.76555293058837</v>
      </c>
      <c r="N96">
        <v>51.883489615283494</v>
      </c>
      <c r="O96">
        <v>73.28448327265879</v>
      </c>
      <c r="P96">
        <v>26.968840030326003</v>
      </c>
      <c r="Q96">
        <v>3.0035714285714286</v>
      </c>
      <c r="R96">
        <v>5.0009734513274333</v>
      </c>
      <c r="S96">
        <v>4.0034482758620697</v>
      </c>
      <c r="T96">
        <v>0</v>
      </c>
      <c r="U96">
        <v>62.108614749641632</v>
      </c>
      <c r="V96">
        <v>7.9671000000000003</v>
      </c>
      <c r="W96">
        <v>19.8639064404062</v>
      </c>
      <c r="X96">
        <v>43.188046727004838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0</v>
      </c>
      <c r="AH96">
        <v>0</v>
      </c>
      <c r="AI96">
        <v>0</v>
      </c>
      <c r="AJ96">
        <v>0</v>
      </c>
      <c r="AK96">
        <v>22.574700000000004</v>
      </c>
      <c r="AL96">
        <v>2.1672499999999997</v>
      </c>
      <c r="AM96">
        <v>0</v>
      </c>
      <c r="AN96">
        <v>0</v>
      </c>
      <c r="AO96">
        <v>0</v>
      </c>
      <c r="AP96">
        <v>2.5318531745255797</v>
      </c>
      <c r="AQ96">
        <v>21.572980000000001</v>
      </c>
      <c r="AR96">
        <v>6.7885999999999971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621.64102439905832</v>
      </c>
      <c r="DN96">
        <v>21.746651888586793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206.18813553621726</v>
      </c>
      <c r="L97">
        <v>3.0014366552320642</v>
      </c>
      <c r="M97">
        <v>63.76555293058837</v>
      </c>
      <c r="N97">
        <v>51.883489615283494</v>
      </c>
      <c r="O97">
        <v>73.28448327265879</v>
      </c>
      <c r="P97">
        <v>26.968840030326003</v>
      </c>
      <c r="Q97">
        <v>3.0035714285714286</v>
      </c>
      <c r="R97">
        <v>5.0009734513274333</v>
      </c>
      <c r="S97">
        <v>4.0034482758620697</v>
      </c>
      <c r="T97">
        <v>0</v>
      </c>
      <c r="U97">
        <v>62.108614749641632</v>
      </c>
      <c r="V97">
        <v>7.9671000000000003</v>
      </c>
      <c r="W97">
        <v>19.8639064404062</v>
      </c>
      <c r="X97">
        <v>43.188046727004838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0</v>
      </c>
      <c r="AH97">
        <v>0</v>
      </c>
      <c r="AI97">
        <v>0</v>
      </c>
      <c r="AJ97">
        <v>0</v>
      </c>
      <c r="AK97">
        <v>22.574700000000004</v>
      </c>
      <c r="AL97">
        <v>2.1672499999999997</v>
      </c>
      <c r="AM97">
        <v>0</v>
      </c>
      <c r="AN97">
        <v>0</v>
      </c>
      <c r="AO97">
        <v>0</v>
      </c>
      <c r="AP97">
        <v>2.5318531745255797</v>
      </c>
      <c r="AQ97">
        <v>21.572980000000001</v>
      </c>
      <c r="AR97">
        <v>6.7885999999999971</v>
      </c>
      <c r="AS97">
        <v>5.3171999999999997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622.78268610824659</v>
      </c>
      <c r="DN97">
        <v>21.786590179398566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206.18813553621726</v>
      </c>
      <c r="L98">
        <v>3.0014366552320642</v>
      </c>
      <c r="M98">
        <v>63.76555293058837</v>
      </c>
      <c r="N98">
        <v>51.883489615283494</v>
      </c>
      <c r="O98">
        <v>73.28448327265879</v>
      </c>
      <c r="P98">
        <v>26.968840030326003</v>
      </c>
      <c r="Q98">
        <v>3.0035714285714286</v>
      </c>
      <c r="R98">
        <v>5.0009734513274333</v>
      </c>
      <c r="S98">
        <v>4.0034482758620697</v>
      </c>
      <c r="T98">
        <v>0</v>
      </c>
      <c r="U98">
        <v>62.108614749641632</v>
      </c>
      <c r="V98">
        <v>7.9671000000000003</v>
      </c>
      <c r="W98">
        <v>19.8639064404062</v>
      </c>
      <c r="X98">
        <v>43.188046727004838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0</v>
      </c>
      <c r="AH98">
        <v>0</v>
      </c>
      <c r="AI98">
        <v>0</v>
      </c>
      <c r="AJ98">
        <v>0</v>
      </c>
      <c r="AK98">
        <v>22.574700000000004</v>
      </c>
      <c r="AL98">
        <v>2.1672499999999997</v>
      </c>
      <c r="AM98">
        <v>0</v>
      </c>
      <c r="AN98">
        <v>0</v>
      </c>
      <c r="AO98">
        <v>0</v>
      </c>
      <c r="AP98">
        <v>2.5318531745255797</v>
      </c>
      <c r="AQ98">
        <v>21.572980000000001</v>
      </c>
      <c r="AR98">
        <v>6.7885999999999971</v>
      </c>
      <c r="AS98">
        <v>6.2033999999999985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623.63893282932895</v>
      </c>
      <c r="DN98">
        <v>21.8165434583162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5.6375615252355997</v>
      </c>
      <c r="L99">
        <f t="shared" si="2"/>
        <v>0.16187075227639874</v>
      </c>
      <c r="M99">
        <f t="shared" si="2"/>
        <v>1.5303732703341224</v>
      </c>
      <c r="N99">
        <f t="shared" si="2"/>
        <v>1.2452037507668048</v>
      </c>
      <c r="O99">
        <f t="shared" si="2"/>
        <v>1.7588275985438091</v>
      </c>
      <c r="P99">
        <f t="shared" si="2"/>
        <v>0.6472525192058739</v>
      </c>
      <c r="Q99">
        <f t="shared" si="2"/>
        <v>0.16393930640796114</v>
      </c>
      <c r="R99">
        <f t="shared" si="2"/>
        <v>0.32806335098889311</v>
      </c>
      <c r="S99">
        <f t="shared" si="2"/>
        <v>0.20933729371585166</v>
      </c>
      <c r="T99">
        <f t="shared" si="2"/>
        <v>0</v>
      </c>
      <c r="U99">
        <f t="shared" si="2"/>
        <v>1.4906067539913999</v>
      </c>
      <c r="V99">
        <f t="shared" si="2"/>
        <v>0.19229194170811931</v>
      </c>
      <c r="W99">
        <f t="shared" si="2"/>
        <v>0.47194079693148733</v>
      </c>
      <c r="X99">
        <f t="shared" si="2"/>
        <v>1.0365399852713282</v>
      </c>
      <c r="Y99">
        <f t="shared" si="2"/>
        <v>0</v>
      </c>
      <c r="Z99">
        <f t="shared" si="2"/>
        <v>2.5791742799999996E-2</v>
      </c>
      <c r="AA99">
        <f t="shared" si="2"/>
        <v>5.9004916143838342E-2</v>
      </c>
      <c r="AB99">
        <f t="shared" si="2"/>
        <v>9.3927429999999951E-2</v>
      </c>
      <c r="AC99">
        <f t="shared" si="2"/>
        <v>2.1829479000000002E-2</v>
      </c>
      <c r="AD99">
        <f t="shared" si="2"/>
        <v>6.363691619999999E-2</v>
      </c>
      <c r="AE99">
        <f t="shared" si="2"/>
        <v>0.23703120349999943</v>
      </c>
      <c r="AF99">
        <f t="shared" si="2"/>
        <v>0.19787325000000025</v>
      </c>
      <c r="AG99">
        <f t="shared" si="2"/>
        <v>0</v>
      </c>
      <c r="AH99">
        <f t="shared" si="2"/>
        <v>0.41542089599999998</v>
      </c>
      <c r="AI99">
        <f t="shared" si="2"/>
        <v>3.1030609099999995E-2</v>
      </c>
      <c r="AJ99">
        <f t="shared" si="2"/>
        <v>0</v>
      </c>
      <c r="AK99">
        <f t="shared" si="2"/>
        <v>0.54179279999999908</v>
      </c>
      <c r="AL99">
        <f t="shared" si="2"/>
        <v>0.36908267499999992</v>
      </c>
      <c r="AM99">
        <f t="shared" si="2"/>
        <v>4.6797461399999969E-2</v>
      </c>
      <c r="AN99">
        <f t="shared" si="2"/>
        <v>0</v>
      </c>
      <c r="AO99">
        <f t="shared" si="2"/>
        <v>3.2281200000000001E-4</v>
      </c>
      <c r="AP99">
        <f t="shared" si="2"/>
        <v>5.6500272808674055E-2</v>
      </c>
      <c r="AQ99">
        <f t="shared" si="2"/>
        <v>0.37992899999999963</v>
      </c>
      <c r="AR99">
        <f t="shared" si="2"/>
        <v>0.12777115000000003</v>
      </c>
      <c r="AS99">
        <f t="shared" si="2"/>
        <v>0.12470311000000013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17.069130529337382</v>
      </c>
      <c r="DN99">
        <f t="shared" ref="DN99" si="4">SUM(DN3:DN98)/4000</f>
        <v>0.59712403999277264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64.998070109406399</v>
      </c>
      <c r="L3">
        <v>30.002919062361784</v>
      </c>
      <c r="M3">
        <v>0</v>
      </c>
      <c r="N3">
        <v>29.999671369730958</v>
      </c>
      <c r="O3">
        <v>50.381141727341202</v>
      </c>
      <c r="P3">
        <v>67.643020141340628</v>
      </c>
      <c r="Q3">
        <v>1.9965517241379309</v>
      </c>
      <c r="R3">
        <v>5.3198638114368846</v>
      </c>
      <c r="S3">
        <v>3.0012936610608021</v>
      </c>
      <c r="T3">
        <v>0</v>
      </c>
      <c r="U3">
        <v>330.96305323513423</v>
      </c>
      <c r="V3">
        <v>4.6049336166571591</v>
      </c>
      <c r="W3">
        <v>11.488715953307393</v>
      </c>
      <c r="X3">
        <v>24.983451904862136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4.1858596000000006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13.053149999999999</v>
      </c>
      <c r="AL3">
        <v>0.4426500000000001</v>
      </c>
      <c r="AM3">
        <v>0</v>
      </c>
      <c r="AN3">
        <v>0</v>
      </c>
      <c r="AO3">
        <v>0</v>
      </c>
      <c r="AP3">
        <v>0.97601817475591757</v>
      </c>
      <c r="AQ3">
        <v>0</v>
      </c>
      <c r="AR3">
        <v>1.1216000000000004</v>
      </c>
      <c r="AS3">
        <v>2.3918999999999997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625.66646955007684</v>
      </c>
      <c r="DN3">
        <v>21.887394541456363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40.002162289189933</v>
      </c>
      <c r="L4">
        <v>30.002919062361784</v>
      </c>
      <c r="M4">
        <v>0</v>
      </c>
      <c r="N4">
        <v>29.999671369730958</v>
      </c>
      <c r="O4">
        <v>50.381141727341202</v>
      </c>
      <c r="P4">
        <v>67.649772554965892</v>
      </c>
      <c r="Q4">
        <v>1.9965517241379309</v>
      </c>
      <c r="R4">
        <v>4.9982331476323116</v>
      </c>
      <c r="S4">
        <v>3.0012936610608021</v>
      </c>
      <c r="T4">
        <v>0</v>
      </c>
      <c r="U4">
        <v>330.96305323513423</v>
      </c>
      <c r="V4">
        <v>4.6049336166571591</v>
      </c>
      <c r="W4">
        <v>11.488715953307393</v>
      </c>
      <c r="X4">
        <v>24.983451904862136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4.1858596000000006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13.053149999999999</v>
      </c>
      <c r="AL4">
        <v>0.4426500000000001</v>
      </c>
      <c r="AM4">
        <v>0</v>
      </c>
      <c r="AN4">
        <v>0</v>
      </c>
      <c r="AO4">
        <v>0</v>
      </c>
      <c r="AP4">
        <v>0.97601817475591757</v>
      </c>
      <c r="AQ4">
        <v>0</v>
      </c>
      <c r="AR4">
        <v>1.1216000000000004</v>
      </c>
      <c r="AS4">
        <v>2.3918999999999997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601.21120527474636</v>
      </c>
      <c r="DN4">
        <v>21.031872746391045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40.00199013481253</v>
      </c>
      <c r="L5">
        <v>30.002919062361784</v>
      </c>
      <c r="M5">
        <v>0</v>
      </c>
      <c r="N5">
        <v>29.999671369730958</v>
      </c>
      <c r="O5">
        <v>50.381141727341202</v>
      </c>
      <c r="P5">
        <v>67.649772554965892</v>
      </c>
      <c r="Q5">
        <v>1.9965517241379309</v>
      </c>
      <c r="R5">
        <v>5.173599288678127</v>
      </c>
      <c r="S5">
        <v>3.0012936610608021</v>
      </c>
      <c r="T5">
        <v>0</v>
      </c>
      <c r="U5">
        <v>330.96305323513423</v>
      </c>
      <c r="V5">
        <v>1.4585341806020067</v>
      </c>
      <c r="W5">
        <v>11.488715953307393</v>
      </c>
      <c r="X5">
        <v>24.983451904862136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4.1858596000000006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13.053149999999999</v>
      </c>
      <c r="AL5">
        <v>0.4426500000000001</v>
      </c>
      <c r="AM5">
        <v>0</v>
      </c>
      <c r="AN5">
        <v>0</v>
      </c>
      <c r="AO5">
        <v>0</v>
      </c>
      <c r="AP5">
        <v>0.97601817475591757</v>
      </c>
      <c r="AQ5">
        <v>0</v>
      </c>
      <c r="AR5">
        <v>1.1216000000000004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602.10414271233515</v>
      </c>
      <c r="DN5">
        <v>21.063109859415597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40.002162289189933</v>
      </c>
      <c r="L6">
        <v>30.002919062361784</v>
      </c>
      <c r="M6">
        <v>0</v>
      </c>
      <c r="N6">
        <v>29.999671369730958</v>
      </c>
      <c r="O6">
        <v>50.381141727341202</v>
      </c>
      <c r="P6">
        <v>67.649772554965892</v>
      </c>
      <c r="Q6">
        <v>1.9965517241379309</v>
      </c>
      <c r="R6">
        <v>3.9955700887337988</v>
      </c>
      <c r="S6">
        <v>3.0012936610608021</v>
      </c>
      <c r="T6">
        <v>0</v>
      </c>
      <c r="U6">
        <v>330.96305323513423</v>
      </c>
      <c r="V6">
        <v>1.4585341806020067</v>
      </c>
      <c r="W6">
        <v>11.488715953307393</v>
      </c>
      <c r="X6">
        <v>24.983451904862136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4.1858596000000006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13.053149999999999</v>
      </c>
      <c r="AL6">
        <v>0.4426500000000001</v>
      </c>
      <c r="AM6">
        <v>0</v>
      </c>
      <c r="AN6">
        <v>0</v>
      </c>
      <c r="AO6">
        <v>0</v>
      </c>
      <c r="AP6">
        <v>1.3013575663412231</v>
      </c>
      <c r="AQ6">
        <v>0</v>
      </c>
      <c r="AR6">
        <v>1.1216000000000004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601.28042077662894</v>
      </c>
      <c r="DN6">
        <v>21.034314141140243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57.825557417519029</v>
      </c>
      <c r="L7">
        <v>30.002919062361784</v>
      </c>
      <c r="M7">
        <v>0</v>
      </c>
      <c r="N7">
        <v>29.999671369730958</v>
      </c>
      <c r="O7">
        <v>50.381141727341202</v>
      </c>
      <c r="P7">
        <v>67.649772554965892</v>
      </c>
      <c r="Q7">
        <v>1.9965517241379309</v>
      </c>
      <c r="R7">
        <v>4.9992038216560504</v>
      </c>
      <c r="S7">
        <v>3.0012936610608021</v>
      </c>
      <c r="T7">
        <v>0</v>
      </c>
      <c r="U7">
        <v>330.96305323513423</v>
      </c>
      <c r="V7">
        <v>0.39270692395005674</v>
      </c>
      <c r="W7">
        <v>4.9996179315873857</v>
      </c>
      <c r="X7">
        <v>24.983451904862136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4.1858596000000006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13.053149999999999</v>
      </c>
      <c r="AL7">
        <v>0.4426500000000001</v>
      </c>
      <c r="AM7">
        <v>0</v>
      </c>
      <c r="AN7">
        <v>0</v>
      </c>
      <c r="AO7">
        <v>0</v>
      </c>
      <c r="AP7">
        <v>3.0279337174844412</v>
      </c>
      <c r="AQ7">
        <v>0</v>
      </c>
      <c r="AR7">
        <v>1.1216000000000004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613.83964377839436</v>
      </c>
      <c r="DN7">
        <v>21.473770873397335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40.00272368241864</v>
      </c>
      <c r="L8">
        <v>30.002919062361784</v>
      </c>
      <c r="M8">
        <v>0</v>
      </c>
      <c r="N8">
        <v>29.999671369730958</v>
      </c>
      <c r="O8">
        <v>50.381141727341202</v>
      </c>
      <c r="P8">
        <v>67.649772554965892</v>
      </c>
      <c r="Q8">
        <v>1.9965517241379309</v>
      </c>
      <c r="R8">
        <v>4.9992038216560504</v>
      </c>
      <c r="S8">
        <v>3.0012936610608021</v>
      </c>
      <c r="T8">
        <v>0</v>
      </c>
      <c r="U8">
        <v>330.96305323513423</v>
      </c>
      <c r="V8">
        <v>0.39270692395005674</v>
      </c>
      <c r="W8">
        <v>4.9994873988439306</v>
      </c>
      <c r="X8">
        <v>24.983541665563358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4.1858596000000006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13.053149999999999</v>
      </c>
      <c r="AL8">
        <v>0.4426500000000001</v>
      </c>
      <c r="AM8">
        <v>0</v>
      </c>
      <c r="AN8">
        <v>0</v>
      </c>
      <c r="AO8">
        <v>0</v>
      </c>
      <c r="AP8">
        <v>3.0279337174844412</v>
      </c>
      <c r="AQ8">
        <v>0</v>
      </c>
      <c r="AR8">
        <v>1.1216000000000004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596.61918267036742</v>
      </c>
      <c r="DN8">
        <v>20.871357474281709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40.001784439685942</v>
      </c>
      <c r="L9">
        <v>30.002919062361784</v>
      </c>
      <c r="M9">
        <v>0</v>
      </c>
      <c r="N9">
        <v>29.999671369730958</v>
      </c>
      <c r="O9">
        <v>50.381141727341202</v>
      </c>
      <c r="P9">
        <v>67.649772554965892</v>
      </c>
      <c r="Q9">
        <v>1.9965517241379309</v>
      </c>
      <c r="R9">
        <v>4.9992038216560504</v>
      </c>
      <c r="S9">
        <v>3.0012936610608021</v>
      </c>
      <c r="T9">
        <v>0</v>
      </c>
      <c r="U9">
        <v>330.96305323513423</v>
      </c>
      <c r="V9">
        <v>0.39270692395005674</v>
      </c>
      <c r="W9">
        <v>4.9994873988439306</v>
      </c>
      <c r="X9">
        <v>24.983541665563358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4.1858596000000006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13.053149999999999</v>
      </c>
      <c r="AL9">
        <v>0.4426500000000001</v>
      </c>
      <c r="AM9">
        <v>0</v>
      </c>
      <c r="AN9">
        <v>0</v>
      </c>
      <c r="AO9">
        <v>0</v>
      </c>
      <c r="AP9">
        <v>3.0279337174844412</v>
      </c>
      <c r="AQ9">
        <v>0</v>
      </c>
      <c r="AR9">
        <v>1.1216000000000004</v>
      </c>
      <c r="AS9">
        <v>2.7335999999999996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593.18470963322738</v>
      </c>
      <c r="DN9">
        <v>20.751211268689115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40.002107432210927</v>
      </c>
      <c r="L10">
        <v>30.002919062361784</v>
      </c>
      <c r="M10">
        <v>0</v>
      </c>
      <c r="N10">
        <v>29.999671369730958</v>
      </c>
      <c r="O10">
        <v>50.381141727341202</v>
      </c>
      <c r="P10">
        <v>67.649772554965892</v>
      </c>
      <c r="Q10">
        <v>1.9965517241379309</v>
      </c>
      <c r="R10">
        <v>4.9992038216560504</v>
      </c>
      <c r="S10">
        <v>3.0012936610608021</v>
      </c>
      <c r="T10">
        <v>0</v>
      </c>
      <c r="U10">
        <v>330.96305323513423</v>
      </c>
      <c r="V10">
        <v>0.39270692395005674</v>
      </c>
      <c r="W10">
        <v>4.9994873988439306</v>
      </c>
      <c r="X10">
        <v>24.983541665563358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4.1858596000000006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13.053149999999999</v>
      </c>
      <c r="AL10">
        <v>0.4426500000000001</v>
      </c>
      <c r="AM10">
        <v>0</v>
      </c>
      <c r="AN10">
        <v>0</v>
      </c>
      <c r="AO10">
        <v>0</v>
      </c>
      <c r="AP10">
        <v>3.0279337174844412</v>
      </c>
      <c r="AQ10">
        <v>0</v>
      </c>
      <c r="AR10">
        <v>1.1216000000000004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592.85487122956829</v>
      </c>
      <c r="DN10">
        <v>20.739672664873027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40.00191662673695</v>
      </c>
      <c r="L11">
        <v>30.002919062361784</v>
      </c>
      <c r="M11">
        <v>0</v>
      </c>
      <c r="N11">
        <v>29.999671369730958</v>
      </c>
      <c r="O11">
        <v>50.381141727341202</v>
      </c>
      <c r="P11">
        <v>67.649772554965892</v>
      </c>
      <c r="Q11">
        <v>1.9965517241379309</v>
      </c>
      <c r="R11">
        <v>4.9992038216560504</v>
      </c>
      <c r="S11">
        <v>3.0012936610608021</v>
      </c>
      <c r="T11">
        <v>0</v>
      </c>
      <c r="U11">
        <v>330.96305323513423</v>
      </c>
      <c r="V11">
        <v>0.39270692395005674</v>
      </c>
      <c r="W11">
        <v>4.9994873988439306</v>
      </c>
      <c r="X11">
        <v>24.983541665563358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4.1858596000000006</v>
      </c>
      <c r="AF11">
        <v>0</v>
      </c>
      <c r="AG11">
        <v>0</v>
      </c>
      <c r="AH11">
        <v>5.7729600000000012</v>
      </c>
      <c r="AI11">
        <v>0</v>
      </c>
      <c r="AJ11">
        <v>0</v>
      </c>
      <c r="AK11">
        <v>13.053149999999999</v>
      </c>
      <c r="AL11">
        <v>0.4426500000000001</v>
      </c>
      <c r="AM11">
        <v>0</v>
      </c>
      <c r="AN11">
        <v>0</v>
      </c>
      <c r="AO11">
        <v>0</v>
      </c>
      <c r="AP11">
        <v>0.97601817475591757</v>
      </c>
      <c r="AQ11">
        <v>0</v>
      </c>
      <c r="AR11">
        <v>1.1216000000000004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596.45008056129348</v>
      </c>
      <c r="DN11">
        <v>20.865316984945501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40.001507234726695</v>
      </c>
      <c r="L12">
        <v>30.002919062361784</v>
      </c>
      <c r="M12">
        <v>0</v>
      </c>
      <c r="N12">
        <v>29.999671369730958</v>
      </c>
      <c r="O12">
        <v>50.381141727341202</v>
      </c>
      <c r="P12">
        <v>67.649772554965892</v>
      </c>
      <c r="Q12">
        <v>1.9965517241379309</v>
      </c>
      <c r="R12">
        <v>4.9992038216560504</v>
      </c>
      <c r="S12">
        <v>3.0012936610608021</v>
      </c>
      <c r="T12">
        <v>0</v>
      </c>
      <c r="U12">
        <v>330.96305323513423</v>
      </c>
      <c r="V12">
        <v>0.39270692395005674</v>
      </c>
      <c r="W12">
        <v>4.9994873988439306</v>
      </c>
      <c r="X12">
        <v>24.983541665563358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4.1858596000000006</v>
      </c>
      <c r="AF12">
        <v>0</v>
      </c>
      <c r="AG12">
        <v>0</v>
      </c>
      <c r="AH12">
        <v>5.7729600000000012</v>
      </c>
      <c r="AI12">
        <v>0</v>
      </c>
      <c r="AJ12">
        <v>0</v>
      </c>
      <c r="AK12">
        <v>13.053149999999999</v>
      </c>
      <c r="AL12">
        <v>0.4426500000000001</v>
      </c>
      <c r="AM12">
        <v>0</v>
      </c>
      <c r="AN12">
        <v>0</v>
      </c>
      <c r="AO12">
        <v>0</v>
      </c>
      <c r="AP12">
        <v>0.97601817475591757</v>
      </c>
      <c r="AQ12">
        <v>0</v>
      </c>
      <c r="AR12">
        <v>1.1216000000000004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596.44968500673315</v>
      </c>
      <c r="DN12">
        <v>20.865303147495545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40.001287266361153</v>
      </c>
      <c r="L13">
        <v>30.002919062361784</v>
      </c>
      <c r="M13">
        <v>0</v>
      </c>
      <c r="N13">
        <v>29.999671369730958</v>
      </c>
      <c r="O13">
        <v>50.381141727341202</v>
      </c>
      <c r="P13">
        <v>67.649772554965892</v>
      </c>
      <c r="Q13">
        <v>1.9965517241379309</v>
      </c>
      <c r="R13">
        <v>4.9992038216560504</v>
      </c>
      <c r="S13">
        <v>3.0012936610608021</v>
      </c>
      <c r="T13">
        <v>0</v>
      </c>
      <c r="U13">
        <v>330.96305323513423</v>
      </c>
      <c r="V13">
        <v>0.39270692395005674</v>
      </c>
      <c r="W13">
        <v>4.9994873988439306</v>
      </c>
      <c r="X13">
        <v>24.983541665563358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4.1858596000000006</v>
      </c>
      <c r="AF13">
        <v>0</v>
      </c>
      <c r="AG13">
        <v>0</v>
      </c>
      <c r="AH13">
        <v>5.7729600000000012</v>
      </c>
      <c r="AI13">
        <v>0</v>
      </c>
      <c r="AJ13">
        <v>0</v>
      </c>
      <c r="AK13">
        <v>13.053149999999999</v>
      </c>
      <c r="AL13">
        <v>0.4426500000000001</v>
      </c>
      <c r="AM13">
        <v>0</v>
      </c>
      <c r="AN13">
        <v>0</v>
      </c>
      <c r="AO13">
        <v>0</v>
      </c>
      <c r="AP13">
        <v>3.0279337174844412</v>
      </c>
      <c r="AQ13">
        <v>0</v>
      </c>
      <c r="AR13">
        <v>1.1216000000000004</v>
      </c>
      <c r="AS13">
        <v>1.7084999999999999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597.77161162683774</v>
      </c>
      <c r="DN13">
        <v>20.911672101753886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40.002364190396143</v>
      </c>
      <c r="L14">
        <v>30.002919062361784</v>
      </c>
      <c r="M14">
        <v>0</v>
      </c>
      <c r="N14">
        <v>29.999671369730958</v>
      </c>
      <c r="O14">
        <v>50.381141727341202</v>
      </c>
      <c r="P14">
        <v>67.649772554965892</v>
      </c>
      <c r="Q14">
        <v>1.9965517241379309</v>
      </c>
      <c r="R14">
        <v>4.9992038216560504</v>
      </c>
      <c r="S14">
        <v>3.0012936610608021</v>
      </c>
      <c r="T14">
        <v>0</v>
      </c>
      <c r="U14">
        <v>330.96305323513423</v>
      </c>
      <c r="V14">
        <v>0.39270692395005674</v>
      </c>
      <c r="W14">
        <v>4.9994873988439306</v>
      </c>
      <c r="X14">
        <v>24.983541665563358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4.1858596000000006</v>
      </c>
      <c r="AF14">
        <v>0</v>
      </c>
      <c r="AG14">
        <v>0</v>
      </c>
      <c r="AH14">
        <v>5.7729600000000012</v>
      </c>
      <c r="AI14">
        <v>0</v>
      </c>
      <c r="AJ14">
        <v>0</v>
      </c>
      <c r="AK14">
        <v>13.053149999999999</v>
      </c>
      <c r="AL14">
        <v>0.4426500000000001</v>
      </c>
      <c r="AM14">
        <v>0</v>
      </c>
      <c r="AN14">
        <v>0</v>
      </c>
      <c r="AO14">
        <v>0</v>
      </c>
      <c r="AP14">
        <v>3.0279337174844412</v>
      </c>
      <c r="AQ14">
        <v>0</v>
      </c>
      <c r="AR14">
        <v>1.1216000000000004</v>
      </c>
      <c r="AS14">
        <v>1.7084999999999999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597.77265215084026</v>
      </c>
      <c r="DN14">
        <v>20.911708501786279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40.001056077727313</v>
      </c>
      <c r="L15">
        <v>30.002919062361784</v>
      </c>
      <c r="M15">
        <v>0</v>
      </c>
      <c r="N15">
        <v>29.999671369730958</v>
      </c>
      <c r="O15">
        <v>50.381141727341202</v>
      </c>
      <c r="P15">
        <v>67.649772554965892</v>
      </c>
      <c r="Q15">
        <v>1.9965517241379309</v>
      </c>
      <c r="R15">
        <v>4.9992038216560504</v>
      </c>
      <c r="S15">
        <v>3.0012936610608021</v>
      </c>
      <c r="T15">
        <v>0</v>
      </c>
      <c r="U15">
        <v>330.96305323513423</v>
      </c>
      <c r="V15">
        <v>0.39270692395005674</v>
      </c>
      <c r="W15">
        <v>4.9994873988439306</v>
      </c>
      <c r="X15">
        <v>24.983541665563358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4.1858596000000006</v>
      </c>
      <c r="AF15">
        <v>0</v>
      </c>
      <c r="AG15">
        <v>0</v>
      </c>
      <c r="AH15">
        <v>5.7729600000000012</v>
      </c>
      <c r="AI15">
        <v>0</v>
      </c>
      <c r="AJ15">
        <v>0</v>
      </c>
      <c r="AK15">
        <v>13.053149999999999</v>
      </c>
      <c r="AL15">
        <v>0.4426500000000001</v>
      </c>
      <c r="AM15">
        <v>0</v>
      </c>
      <c r="AN15">
        <v>0</v>
      </c>
      <c r="AO15">
        <v>0</v>
      </c>
      <c r="AP15">
        <v>0.97601817475591757</v>
      </c>
      <c r="AQ15">
        <v>0</v>
      </c>
      <c r="AR15">
        <v>1.1216000000000004</v>
      </c>
      <c r="AS15">
        <v>1.7084999999999999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595.78894788675291</v>
      </c>
      <c r="DN15">
        <v>20.842189110476376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40.002364190396143</v>
      </c>
      <c r="L16">
        <v>30.002919062361784</v>
      </c>
      <c r="M16">
        <v>0</v>
      </c>
      <c r="N16">
        <v>29.999671369730958</v>
      </c>
      <c r="O16">
        <v>50.381141727341202</v>
      </c>
      <c r="P16">
        <v>67.649772554965892</v>
      </c>
      <c r="Q16">
        <v>1.9965517241379309</v>
      </c>
      <c r="R16">
        <v>4.9992038216560504</v>
      </c>
      <c r="S16">
        <v>3.0012936610608021</v>
      </c>
      <c r="T16">
        <v>0</v>
      </c>
      <c r="U16">
        <v>330.96305323513423</v>
      </c>
      <c r="V16">
        <v>0.39270692395005674</v>
      </c>
      <c r="W16">
        <v>4.9994873988439306</v>
      </c>
      <c r="X16">
        <v>24.983541665563358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4.1858596000000006</v>
      </c>
      <c r="AF16">
        <v>0</v>
      </c>
      <c r="AG16">
        <v>0</v>
      </c>
      <c r="AH16">
        <v>5.7729600000000012</v>
      </c>
      <c r="AI16">
        <v>0</v>
      </c>
      <c r="AJ16">
        <v>0</v>
      </c>
      <c r="AK16">
        <v>13.053149999999999</v>
      </c>
      <c r="AL16">
        <v>2.3608000000000002</v>
      </c>
      <c r="AM16">
        <v>0</v>
      </c>
      <c r="AN16">
        <v>0</v>
      </c>
      <c r="AO16">
        <v>0</v>
      </c>
      <c r="AP16">
        <v>0.97601817475591757</v>
      </c>
      <c r="AQ16">
        <v>0</v>
      </c>
      <c r="AR16">
        <v>1.1216000000000004</v>
      </c>
      <c r="AS16">
        <v>1.7084999999999999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597.64352816283838</v>
      </c>
      <c r="DN16">
        <v>20.907066947059818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40.002069964810595</v>
      </c>
      <c r="L17">
        <v>30.002919062361784</v>
      </c>
      <c r="M17">
        <v>0</v>
      </c>
      <c r="N17">
        <v>29.999671369730958</v>
      </c>
      <c r="O17">
        <v>50.381141727341202</v>
      </c>
      <c r="P17">
        <v>67.649772554965892</v>
      </c>
      <c r="Q17">
        <v>1.9965517241379309</v>
      </c>
      <c r="R17">
        <v>4.9992038216560504</v>
      </c>
      <c r="S17">
        <v>3.0012936610608021</v>
      </c>
      <c r="T17">
        <v>0</v>
      </c>
      <c r="U17">
        <v>330.96305323513423</v>
      </c>
      <c r="V17">
        <v>0.39270692395005674</v>
      </c>
      <c r="W17">
        <v>4.9994873988439306</v>
      </c>
      <c r="X17">
        <v>10.195148400289249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4.1858596000000006</v>
      </c>
      <c r="AF17">
        <v>0</v>
      </c>
      <c r="AG17">
        <v>0</v>
      </c>
      <c r="AH17">
        <v>5.7729600000000012</v>
      </c>
      <c r="AI17">
        <v>0</v>
      </c>
      <c r="AJ17">
        <v>0</v>
      </c>
      <c r="AK17">
        <v>13.053149999999999</v>
      </c>
      <c r="AL17">
        <v>18.001100000000001</v>
      </c>
      <c r="AM17">
        <v>0</v>
      </c>
      <c r="AN17">
        <v>0</v>
      </c>
      <c r="AO17">
        <v>0</v>
      </c>
      <c r="AP17">
        <v>0.97601817475591757</v>
      </c>
      <c r="AQ17">
        <v>0</v>
      </c>
      <c r="AR17">
        <v>12.618000000000002</v>
      </c>
      <c r="AS17">
        <v>1.7084999999999999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609.57417776656177</v>
      </c>
      <c r="DN17">
        <v>21.324429852476626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40.002464268112369</v>
      </c>
      <c r="L18">
        <v>30.002919062361784</v>
      </c>
      <c r="M18">
        <v>0</v>
      </c>
      <c r="N18">
        <v>29.999671369730958</v>
      </c>
      <c r="O18">
        <v>50.381141727341202</v>
      </c>
      <c r="P18">
        <v>67.649772554965892</v>
      </c>
      <c r="Q18">
        <v>1.9965517241379309</v>
      </c>
      <c r="R18">
        <v>4.9992038216560504</v>
      </c>
      <c r="S18">
        <v>3.0012936610608021</v>
      </c>
      <c r="T18">
        <v>0</v>
      </c>
      <c r="U18">
        <v>330.96305323513423</v>
      </c>
      <c r="V18">
        <v>0.39270692395005674</v>
      </c>
      <c r="W18">
        <v>4.9994873988439306</v>
      </c>
      <c r="X18">
        <v>9.9987566584766583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4.1858596000000006</v>
      </c>
      <c r="AF18">
        <v>0</v>
      </c>
      <c r="AG18">
        <v>0</v>
      </c>
      <c r="AH18">
        <v>5.7729600000000012</v>
      </c>
      <c r="AI18">
        <v>0</v>
      </c>
      <c r="AJ18">
        <v>0</v>
      </c>
      <c r="AK18">
        <v>13.053149999999999</v>
      </c>
      <c r="AL18">
        <v>18.001100000000001</v>
      </c>
      <c r="AM18">
        <v>0</v>
      </c>
      <c r="AN18">
        <v>0</v>
      </c>
      <c r="AO18">
        <v>0</v>
      </c>
      <c r="AP18">
        <v>0.97601817475591757</v>
      </c>
      <c r="AQ18">
        <v>0</v>
      </c>
      <c r="AR18">
        <v>12.618000000000002</v>
      </c>
      <c r="AS18">
        <v>1.7084999999999999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609.38480508187627</v>
      </c>
      <c r="DN18">
        <v>21.317805098651476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40.00159576893266</v>
      </c>
      <c r="L19">
        <v>30.002919062361784</v>
      </c>
      <c r="M19">
        <v>0</v>
      </c>
      <c r="N19">
        <v>29.999671369730958</v>
      </c>
      <c r="O19">
        <v>50.381141727341202</v>
      </c>
      <c r="P19">
        <v>67.649772554965892</v>
      </c>
      <c r="Q19">
        <v>1.9965517241379309</v>
      </c>
      <c r="R19">
        <v>4.9992038216560504</v>
      </c>
      <c r="S19">
        <v>3.0012936610608021</v>
      </c>
      <c r="T19">
        <v>0</v>
      </c>
      <c r="U19">
        <v>330.96305323513423</v>
      </c>
      <c r="V19">
        <v>0.39270692395005674</v>
      </c>
      <c r="W19">
        <v>4.9994873988439306</v>
      </c>
      <c r="X19">
        <v>20.005374674773751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4.1858596000000006</v>
      </c>
      <c r="AF19">
        <v>0</v>
      </c>
      <c r="AG19">
        <v>0</v>
      </c>
      <c r="AH19">
        <v>5.7729600000000012</v>
      </c>
      <c r="AI19">
        <v>0</v>
      </c>
      <c r="AJ19">
        <v>0</v>
      </c>
      <c r="AK19">
        <v>13.053149999999999</v>
      </c>
      <c r="AL19">
        <v>18.001100000000001</v>
      </c>
      <c r="AM19">
        <v>0</v>
      </c>
      <c r="AN19">
        <v>0</v>
      </c>
      <c r="AO19">
        <v>0</v>
      </c>
      <c r="AP19">
        <v>0.97601817475591757</v>
      </c>
      <c r="AQ19">
        <v>0</v>
      </c>
      <c r="AR19">
        <v>1.1216000000000004</v>
      </c>
      <c r="AS19">
        <v>1.7084999999999999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607.9445385828601</v>
      </c>
      <c r="DN19">
        <v>21.267421114784931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40.001349952751653</v>
      </c>
      <c r="L20">
        <v>30.002919062361784</v>
      </c>
      <c r="M20">
        <v>0</v>
      </c>
      <c r="N20">
        <v>29.999671369730958</v>
      </c>
      <c r="O20">
        <v>50.381141727341202</v>
      </c>
      <c r="P20">
        <v>67.649772554965892</v>
      </c>
      <c r="Q20">
        <v>1.9965517241379309</v>
      </c>
      <c r="R20">
        <v>4.9992038216560504</v>
      </c>
      <c r="S20">
        <v>3.0012936610608021</v>
      </c>
      <c r="T20">
        <v>0</v>
      </c>
      <c r="U20">
        <v>330.96305323513423</v>
      </c>
      <c r="V20">
        <v>0.39270692395005674</v>
      </c>
      <c r="W20">
        <v>4.9994873988439306</v>
      </c>
      <c r="X20">
        <v>24.983541665563358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4.1858596000000006</v>
      </c>
      <c r="AF20">
        <v>0</v>
      </c>
      <c r="AG20">
        <v>0</v>
      </c>
      <c r="AH20">
        <v>5.7729600000000012</v>
      </c>
      <c r="AI20">
        <v>0</v>
      </c>
      <c r="AJ20">
        <v>0</v>
      </c>
      <c r="AK20">
        <v>13.053149999999999</v>
      </c>
      <c r="AL20">
        <v>18.001100000000001</v>
      </c>
      <c r="AM20">
        <v>0</v>
      </c>
      <c r="AN20">
        <v>0</v>
      </c>
      <c r="AO20">
        <v>0</v>
      </c>
      <c r="AP20">
        <v>0.97601817475591757</v>
      </c>
      <c r="AQ20">
        <v>0</v>
      </c>
      <c r="AR20">
        <v>1.1216000000000004</v>
      </c>
      <c r="AS20">
        <v>1.7084999999999999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612.75420601563451</v>
      </c>
      <c r="DN20">
        <v>21.435674856619165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38.645583175640809</v>
      </c>
      <c r="L21">
        <v>28.989886148568726</v>
      </c>
      <c r="M21">
        <v>0</v>
      </c>
      <c r="N21">
        <v>29.999671369730958</v>
      </c>
      <c r="O21">
        <v>50.381141727341202</v>
      </c>
      <c r="P21">
        <v>67.649772554965892</v>
      </c>
      <c r="Q21">
        <v>1.924921465968586</v>
      </c>
      <c r="R21">
        <v>4.8319435483870956</v>
      </c>
      <c r="S21">
        <v>2.8990825688073394</v>
      </c>
      <c r="T21">
        <v>0</v>
      </c>
      <c r="U21">
        <v>330.96305323513423</v>
      </c>
      <c r="V21">
        <v>0.38317952853598009</v>
      </c>
      <c r="W21">
        <v>4.9994873988439306</v>
      </c>
      <c r="X21">
        <v>24.983541665563358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4.1858596000000006</v>
      </c>
      <c r="AF21">
        <v>0</v>
      </c>
      <c r="AG21">
        <v>0</v>
      </c>
      <c r="AH21">
        <v>5.7729600000000012</v>
      </c>
      <c r="AI21">
        <v>0</v>
      </c>
      <c r="AJ21">
        <v>0</v>
      </c>
      <c r="AK21">
        <v>13.053149999999999</v>
      </c>
      <c r="AL21">
        <v>1.1804000000000001</v>
      </c>
      <c r="AM21">
        <v>0</v>
      </c>
      <c r="AN21">
        <v>0</v>
      </c>
      <c r="AO21">
        <v>0</v>
      </c>
      <c r="AP21">
        <v>0.97601817475591757</v>
      </c>
      <c r="AQ21">
        <v>0</v>
      </c>
      <c r="AR21">
        <v>1.1216000000000004</v>
      </c>
      <c r="AS21">
        <v>1.7084999999999999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593.87453383756815</v>
      </c>
      <c r="DN21">
        <v>20.775218324675741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38.645711604374085</v>
      </c>
      <c r="L22">
        <v>28.989886148568726</v>
      </c>
      <c r="M22">
        <v>0</v>
      </c>
      <c r="N22">
        <v>29.999671369730958</v>
      </c>
      <c r="O22">
        <v>50.381141727341202</v>
      </c>
      <c r="P22">
        <v>67.649772554965892</v>
      </c>
      <c r="Q22">
        <v>1.924921465968586</v>
      </c>
      <c r="R22">
        <v>4.8319435483870956</v>
      </c>
      <c r="S22">
        <v>2.8990825688073394</v>
      </c>
      <c r="T22">
        <v>0</v>
      </c>
      <c r="U22">
        <v>330.96305323513423</v>
      </c>
      <c r="V22">
        <v>0.38317952853598009</v>
      </c>
      <c r="W22">
        <v>4.9994873988439306</v>
      </c>
      <c r="X22">
        <v>24.983541665563358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4.1858596000000006</v>
      </c>
      <c r="AF22">
        <v>0</v>
      </c>
      <c r="AG22">
        <v>0</v>
      </c>
      <c r="AH22">
        <v>5.7729600000000012</v>
      </c>
      <c r="AI22">
        <v>0</v>
      </c>
      <c r="AJ22">
        <v>0</v>
      </c>
      <c r="AK22">
        <v>13.053149999999999</v>
      </c>
      <c r="AL22">
        <v>0.4426500000000001</v>
      </c>
      <c r="AM22">
        <v>0</v>
      </c>
      <c r="AN22">
        <v>0</v>
      </c>
      <c r="AO22">
        <v>0</v>
      </c>
      <c r="AP22">
        <v>0.97601817475591757</v>
      </c>
      <c r="AQ22">
        <v>0</v>
      </c>
      <c r="AR22">
        <v>1.1216000000000004</v>
      </c>
      <c r="AS22">
        <v>1.7084999999999999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593.16184387541011</v>
      </c>
      <c r="DN22">
        <v>20.750286715566922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36.9592052414026</v>
      </c>
      <c r="L23">
        <v>28.989886148568726</v>
      </c>
      <c r="M23">
        <v>0</v>
      </c>
      <c r="N23">
        <v>29.999671369730958</v>
      </c>
      <c r="O23">
        <v>50.381141727341202</v>
      </c>
      <c r="P23">
        <v>67.649772554965892</v>
      </c>
      <c r="Q23">
        <v>1.924921465968586</v>
      </c>
      <c r="R23">
        <v>2.5580135086254869</v>
      </c>
      <c r="S23">
        <v>2.8990825688073394</v>
      </c>
      <c r="T23">
        <v>0</v>
      </c>
      <c r="U23">
        <v>330.96305323513423</v>
      </c>
      <c r="V23">
        <v>0</v>
      </c>
      <c r="W23">
        <v>4.5640436890190346</v>
      </c>
      <c r="X23">
        <v>24.560787554068522</v>
      </c>
      <c r="Y23">
        <v>0</v>
      </c>
      <c r="Z23">
        <v>0.27940000000000009</v>
      </c>
      <c r="AA23">
        <v>0</v>
      </c>
      <c r="AB23">
        <v>0</v>
      </c>
      <c r="AC23">
        <v>0</v>
      </c>
      <c r="AD23">
        <v>0.33550000000000008</v>
      </c>
      <c r="AE23">
        <v>4.1858596000000006</v>
      </c>
      <c r="AF23">
        <v>0</v>
      </c>
      <c r="AG23">
        <v>0</v>
      </c>
      <c r="AH23">
        <v>5.7729600000000012</v>
      </c>
      <c r="AI23">
        <v>0</v>
      </c>
      <c r="AJ23">
        <v>0</v>
      </c>
      <c r="AK23">
        <v>13.053149999999999</v>
      </c>
      <c r="AL23">
        <v>0.4426500000000001</v>
      </c>
      <c r="AM23">
        <v>0</v>
      </c>
      <c r="AN23">
        <v>0</v>
      </c>
      <c r="AO23">
        <v>0</v>
      </c>
      <c r="AP23">
        <v>0.97601817475591757</v>
      </c>
      <c r="AQ23">
        <v>0</v>
      </c>
      <c r="AR23">
        <v>1.1216000000000004</v>
      </c>
      <c r="AS23">
        <v>1.7084999999999999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588.72996760183901</v>
      </c>
      <c r="DN23">
        <v>20.595249236549414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38.64708796389516</v>
      </c>
      <c r="L24">
        <v>28.989886148568726</v>
      </c>
      <c r="M24">
        <v>0</v>
      </c>
      <c r="N24">
        <v>29.999671369730958</v>
      </c>
      <c r="O24">
        <v>50.381141727341202</v>
      </c>
      <c r="P24">
        <v>67.649772554965892</v>
      </c>
      <c r="Q24">
        <v>1.924921465968586</v>
      </c>
      <c r="R24">
        <v>4.5926634089403979</v>
      </c>
      <c r="S24">
        <v>2.8990825688073394</v>
      </c>
      <c r="T24">
        <v>0</v>
      </c>
      <c r="U24">
        <v>330.96305323513423</v>
      </c>
      <c r="V24">
        <v>0</v>
      </c>
      <c r="W24">
        <v>4.9996179315873857</v>
      </c>
      <c r="X24">
        <v>24.983451904862136</v>
      </c>
      <c r="Y24">
        <v>0</v>
      </c>
      <c r="Z24">
        <v>0.27940000000000009</v>
      </c>
      <c r="AA24">
        <v>0</v>
      </c>
      <c r="AB24">
        <v>3.3453680000000015</v>
      </c>
      <c r="AC24">
        <v>0</v>
      </c>
      <c r="AD24">
        <v>1.3419999999999996</v>
      </c>
      <c r="AE24">
        <v>4.1858596000000006</v>
      </c>
      <c r="AF24">
        <v>0</v>
      </c>
      <c r="AG24">
        <v>0</v>
      </c>
      <c r="AH24">
        <v>10.824299999999999</v>
      </c>
      <c r="AI24">
        <v>0</v>
      </c>
      <c r="AJ24">
        <v>0</v>
      </c>
      <c r="AK24">
        <v>13.053149999999999</v>
      </c>
      <c r="AL24">
        <v>0.4426500000000001</v>
      </c>
      <c r="AM24">
        <v>0</v>
      </c>
      <c r="AN24">
        <v>0</v>
      </c>
      <c r="AO24">
        <v>0</v>
      </c>
      <c r="AP24">
        <v>0.97601817475591757</v>
      </c>
      <c r="AQ24">
        <v>0</v>
      </c>
      <c r="AR24">
        <v>1.1216000000000004</v>
      </c>
      <c r="AS24">
        <v>1.7084999999999999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602.24128836501438</v>
      </c>
      <c r="DN24">
        <v>21.067907689543361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38.998741204618739</v>
      </c>
      <c r="L25">
        <v>28.990545214310607</v>
      </c>
      <c r="M25">
        <v>0</v>
      </c>
      <c r="N25">
        <v>29.999671369730958</v>
      </c>
      <c r="O25">
        <v>50.381141727341202</v>
      </c>
      <c r="P25">
        <v>67.649772554965892</v>
      </c>
      <c r="Q25">
        <v>1.9249858356940512</v>
      </c>
      <c r="R25">
        <v>4.821444567774936</v>
      </c>
      <c r="S25">
        <v>2.8980999999999999</v>
      </c>
      <c r="T25">
        <v>0</v>
      </c>
      <c r="U25">
        <v>330.96305323513423</v>
      </c>
      <c r="V25">
        <v>0</v>
      </c>
      <c r="W25">
        <v>11.488715953307393</v>
      </c>
      <c r="X25">
        <v>24.983451904862136</v>
      </c>
      <c r="Y25">
        <v>0</v>
      </c>
      <c r="Z25">
        <v>0.27940000000000009</v>
      </c>
      <c r="AA25">
        <v>0</v>
      </c>
      <c r="AB25">
        <v>3.3453680000000015</v>
      </c>
      <c r="AC25">
        <v>0</v>
      </c>
      <c r="AD25">
        <v>2.3149499999999996</v>
      </c>
      <c r="AE25">
        <v>4.1858596000000006</v>
      </c>
      <c r="AF25">
        <v>0</v>
      </c>
      <c r="AG25">
        <v>0</v>
      </c>
      <c r="AH25">
        <v>14.432400000000001</v>
      </c>
      <c r="AI25">
        <v>0</v>
      </c>
      <c r="AJ25">
        <v>0</v>
      </c>
      <c r="AK25">
        <v>13.053149999999999</v>
      </c>
      <c r="AL25">
        <v>0.4426500000000001</v>
      </c>
      <c r="AM25">
        <v>0</v>
      </c>
      <c r="AN25">
        <v>0</v>
      </c>
      <c r="AO25">
        <v>0</v>
      </c>
      <c r="AP25">
        <v>0.97601817475591757</v>
      </c>
      <c r="AQ25">
        <v>0</v>
      </c>
      <c r="AR25">
        <v>1.1216000000000004</v>
      </c>
      <c r="AS25">
        <v>1.7084999999999999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613.49783065074871</v>
      </c>
      <c r="DN25">
        <v>21.461688691747234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80.976765944900023</v>
      </c>
      <c r="L26">
        <v>29.000024682037285</v>
      </c>
      <c r="M26">
        <v>0</v>
      </c>
      <c r="N26">
        <v>29.999671369730958</v>
      </c>
      <c r="O26">
        <v>50.381141727341202</v>
      </c>
      <c r="P26">
        <v>67.649772554965892</v>
      </c>
      <c r="Q26">
        <v>1.9249858356940512</v>
      </c>
      <c r="R26">
        <v>10.770830876250916</v>
      </c>
      <c r="S26">
        <v>2.8980999999999999</v>
      </c>
      <c r="T26">
        <v>0</v>
      </c>
      <c r="U26">
        <v>330.96305323513423</v>
      </c>
      <c r="V26">
        <v>4.6048742156303479</v>
      </c>
      <c r="W26">
        <v>11.488715953307393</v>
      </c>
      <c r="X26">
        <v>24.983451904862136</v>
      </c>
      <c r="Y26">
        <v>0</v>
      </c>
      <c r="Z26">
        <v>0.27940000000000009</v>
      </c>
      <c r="AA26">
        <v>1.7858103799901544</v>
      </c>
      <c r="AB26">
        <v>3.3453680000000015</v>
      </c>
      <c r="AC26">
        <v>0</v>
      </c>
      <c r="AD26">
        <v>4.6298999999999992</v>
      </c>
      <c r="AE26">
        <v>8.3717192000000011</v>
      </c>
      <c r="AF26">
        <v>0</v>
      </c>
      <c r="AG26">
        <v>0</v>
      </c>
      <c r="AH26">
        <v>19.243200000000002</v>
      </c>
      <c r="AI26">
        <v>0.96990000000000043</v>
      </c>
      <c r="AJ26">
        <v>0</v>
      </c>
      <c r="AK26">
        <v>13.053149999999999</v>
      </c>
      <c r="AL26">
        <v>0.4426500000000001</v>
      </c>
      <c r="AM26">
        <v>1.32054</v>
      </c>
      <c r="AN26">
        <v>0</v>
      </c>
      <c r="AO26">
        <v>0</v>
      </c>
      <c r="AP26">
        <v>0.97601817475591757</v>
      </c>
      <c r="AQ26">
        <v>0</v>
      </c>
      <c r="AR26">
        <v>1.1216000000000004</v>
      </c>
      <c r="AS26">
        <v>1.7084999999999999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679.1313939959972</v>
      </c>
      <c r="DN26">
        <v>23.757750058603349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82.083302621053249</v>
      </c>
      <c r="L27">
        <v>29.000024682037285</v>
      </c>
      <c r="M27">
        <v>0</v>
      </c>
      <c r="N27">
        <v>29.999671369730958</v>
      </c>
      <c r="O27">
        <v>50.381141727341202</v>
      </c>
      <c r="P27">
        <v>67.649772554965892</v>
      </c>
      <c r="Q27">
        <v>1.9249858356940512</v>
      </c>
      <c r="R27">
        <v>10.770830876250916</v>
      </c>
      <c r="S27">
        <v>2.8980999999999999</v>
      </c>
      <c r="T27">
        <v>0</v>
      </c>
      <c r="U27">
        <v>330.96305323513423</v>
      </c>
      <c r="V27">
        <v>4.6048742156303479</v>
      </c>
      <c r="W27">
        <v>11.488715953307393</v>
      </c>
      <c r="X27">
        <v>24.983451904862136</v>
      </c>
      <c r="Y27">
        <v>0</v>
      </c>
      <c r="Z27">
        <v>0.83819999999999995</v>
      </c>
      <c r="AA27">
        <v>3.5716207599803087</v>
      </c>
      <c r="AB27">
        <v>6.690736000000002</v>
      </c>
      <c r="AC27">
        <v>0.64679999999999993</v>
      </c>
      <c r="AD27">
        <v>6.9448499999999997</v>
      </c>
      <c r="AE27">
        <v>12.5575788</v>
      </c>
      <c r="AF27">
        <v>0</v>
      </c>
      <c r="AG27">
        <v>0</v>
      </c>
      <c r="AH27">
        <v>24.054000000000002</v>
      </c>
      <c r="AI27">
        <v>4.1524652</v>
      </c>
      <c r="AJ27">
        <v>0</v>
      </c>
      <c r="AK27">
        <v>13.053149999999999</v>
      </c>
      <c r="AL27">
        <v>0.4426500000000001</v>
      </c>
      <c r="AM27">
        <v>2.6817120000000005</v>
      </c>
      <c r="AN27">
        <v>0</v>
      </c>
      <c r="AO27">
        <v>0</v>
      </c>
      <c r="AP27">
        <v>0.97601817475591757</v>
      </c>
      <c r="AQ27">
        <v>0</v>
      </c>
      <c r="AR27">
        <v>1.1216000000000004</v>
      </c>
      <c r="AS27">
        <v>1.7084999999999999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701.64251999470684</v>
      </c>
      <c r="DN27">
        <v>24.545285916036846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82.083302621053249</v>
      </c>
      <c r="L28">
        <v>29.000024682037285</v>
      </c>
      <c r="M28">
        <v>0</v>
      </c>
      <c r="N28">
        <v>29.999671369730958</v>
      </c>
      <c r="O28">
        <v>50.381141727341202</v>
      </c>
      <c r="P28">
        <v>67.649772554965892</v>
      </c>
      <c r="Q28">
        <v>1.9249858356940512</v>
      </c>
      <c r="R28">
        <v>10.770830876250916</v>
      </c>
      <c r="S28">
        <v>2.8980999999999999</v>
      </c>
      <c r="T28">
        <v>0</v>
      </c>
      <c r="U28">
        <v>330.96305323513423</v>
      </c>
      <c r="V28">
        <v>4.6048742156303479</v>
      </c>
      <c r="W28">
        <v>11.488715953307393</v>
      </c>
      <c r="X28">
        <v>24.983451904862136</v>
      </c>
      <c r="Y28">
        <v>0</v>
      </c>
      <c r="Z28">
        <v>4.9688496000000004</v>
      </c>
      <c r="AA28">
        <v>6.6215441055814734</v>
      </c>
      <c r="AB28">
        <v>10.036104000000003</v>
      </c>
      <c r="AC28">
        <v>4.9205310000000004</v>
      </c>
      <c r="AD28">
        <v>9.2812719999999995</v>
      </c>
      <c r="AE28">
        <v>12.5575788</v>
      </c>
      <c r="AF28">
        <v>0</v>
      </c>
      <c r="AG28">
        <v>0</v>
      </c>
      <c r="AH28">
        <v>33.675600000000003</v>
      </c>
      <c r="AI28">
        <v>4.1524652</v>
      </c>
      <c r="AJ28">
        <v>0</v>
      </c>
      <c r="AK28">
        <v>13.053149999999999</v>
      </c>
      <c r="AL28">
        <v>0.4426500000000001</v>
      </c>
      <c r="AM28">
        <v>4.0144416000000005</v>
      </c>
      <c r="AN28">
        <v>0</v>
      </c>
      <c r="AO28">
        <v>0</v>
      </c>
      <c r="AP28">
        <v>0.97601817475591757</v>
      </c>
      <c r="AQ28">
        <v>0</v>
      </c>
      <c r="AR28">
        <v>1.1216000000000004</v>
      </c>
      <c r="AS28">
        <v>1.7084999999999999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728.78341837362427</v>
      </c>
      <c r="DN28">
        <v>25.494811082720709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40.002162289189933</v>
      </c>
      <c r="L29">
        <v>29.000503696187852</v>
      </c>
      <c r="M29">
        <v>0</v>
      </c>
      <c r="N29">
        <v>29.999671369730958</v>
      </c>
      <c r="O29">
        <v>50.381141727341202</v>
      </c>
      <c r="P29">
        <v>67.649772554965892</v>
      </c>
      <c r="Q29">
        <v>1.9969887429643522</v>
      </c>
      <c r="R29">
        <v>4.9982788923424692</v>
      </c>
      <c r="S29">
        <v>3.000104879160967</v>
      </c>
      <c r="T29">
        <v>0</v>
      </c>
      <c r="U29">
        <v>330.96305323513423</v>
      </c>
      <c r="V29">
        <v>4.6048742156303479</v>
      </c>
      <c r="W29">
        <v>11.488715953307393</v>
      </c>
      <c r="X29">
        <v>24.983451904862136</v>
      </c>
      <c r="Y29">
        <v>0</v>
      </c>
      <c r="Z29">
        <v>4.9688496000000004</v>
      </c>
      <c r="AA29">
        <v>10.032642584214353</v>
      </c>
      <c r="AB29">
        <v>10.036104000000003</v>
      </c>
      <c r="AC29">
        <v>4.9205310000000004</v>
      </c>
      <c r="AD29">
        <v>9.2812719999999995</v>
      </c>
      <c r="AE29">
        <v>12.5575788</v>
      </c>
      <c r="AF29">
        <v>0</v>
      </c>
      <c r="AG29">
        <v>0</v>
      </c>
      <c r="AH29">
        <v>33.675600000000003</v>
      </c>
      <c r="AI29">
        <v>4.1524652</v>
      </c>
      <c r="AJ29">
        <v>0</v>
      </c>
      <c r="AK29">
        <v>13.053149999999999</v>
      </c>
      <c r="AL29">
        <v>0.4426500000000001</v>
      </c>
      <c r="AM29">
        <v>4.0144416000000005</v>
      </c>
      <c r="AN29">
        <v>0</v>
      </c>
      <c r="AO29">
        <v>0</v>
      </c>
      <c r="AP29">
        <v>0.97601817475591757</v>
      </c>
      <c r="AQ29">
        <v>0</v>
      </c>
      <c r="AR29">
        <v>1.1216000000000004</v>
      </c>
      <c r="AS29">
        <v>1.7084999999999999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686.01149595263325</v>
      </c>
      <c r="DN29">
        <v>23.998626467154885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59.989791850699831</v>
      </c>
      <c r="L30">
        <v>29.000100710162386</v>
      </c>
      <c r="M30">
        <v>0</v>
      </c>
      <c r="N30">
        <v>29.999671369730958</v>
      </c>
      <c r="O30">
        <v>50.381141727341202</v>
      </c>
      <c r="P30">
        <v>67.649772554965892</v>
      </c>
      <c r="Q30">
        <v>1.9969887429643522</v>
      </c>
      <c r="R30">
        <v>4.9982788923424692</v>
      </c>
      <c r="S30">
        <v>3.000104879160967</v>
      </c>
      <c r="T30">
        <v>0</v>
      </c>
      <c r="U30">
        <v>330.96305323513423</v>
      </c>
      <c r="V30">
        <v>4.6048742156303479</v>
      </c>
      <c r="W30">
        <v>11.488715953307393</v>
      </c>
      <c r="X30">
        <v>24.983451904862136</v>
      </c>
      <c r="Y30">
        <v>0</v>
      </c>
      <c r="Z30">
        <v>4.9688496000000004</v>
      </c>
      <c r="AA30">
        <v>10.032642584214353</v>
      </c>
      <c r="AB30">
        <v>10.036104000000003</v>
      </c>
      <c r="AC30">
        <v>4.9205310000000004</v>
      </c>
      <c r="AD30">
        <v>9.2812719999999995</v>
      </c>
      <c r="AE30">
        <v>12.5575788</v>
      </c>
      <c r="AF30">
        <v>0</v>
      </c>
      <c r="AG30">
        <v>0</v>
      </c>
      <c r="AH30">
        <v>33.675600000000003</v>
      </c>
      <c r="AI30">
        <v>4.1524652</v>
      </c>
      <c r="AJ30">
        <v>0</v>
      </c>
      <c r="AK30">
        <v>13.053149999999999</v>
      </c>
      <c r="AL30">
        <v>0.4426500000000001</v>
      </c>
      <c r="AM30">
        <v>4.0144416000000005</v>
      </c>
      <c r="AN30">
        <v>0</v>
      </c>
      <c r="AO30">
        <v>0</v>
      </c>
      <c r="AP30">
        <v>0.97601817475591757</v>
      </c>
      <c r="AQ30">
        <v>0</v>
      </c>
      <c r="AR30">
        <v>1.1216000000000004</v>
      </c>
      <c r="AS30">
        <v>1.7084999999999999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705.3231542805446</v>
      </c>
      <c r="DN30">
        <v>24.674194714727797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82.083302621053249</v>
      </c>
      <c r="L31">
        <v>29.000426753985721</v>
      </c>
      <c r="M31">
        <v>0</v>
      </c>
      <c r="N31">
        <v>29.999671369730958</v>
      </c>
      <c r="O31">
        <v>50.381141727341202</v>
      </c>
      <c r="P31">
        <v>67.649772554965892</v>
      </c>
      <c r="Q31">
        <v>1.9969887429643522</v>
      </c>
      <c r="R31">
        <v>4.9982788923424692</v>
      </c>
      <c r="S31">
        <v>3.000104879160967</v>
      </c>
      <c r="T31">
        <v>0</v>
      </c>
      <c r="U31">
        <v>330.96305323513423</v>
      </c>
      <c r="V31">
        <v>4.6048742156303479</v>
      </c>
      <c r="W31">
        <v>11.488715953307393</v>
      </c>
      <c r="X31">
        <v>24.983451904862136</v>
      </c>
      <c r="Y31">
        <v>0</v>
      </c>
      <c r="Z31">
        <v>4.9688496000000004</v>
      </c>
      <c r="AA31">
        <v>10.032642584214353</v>
      </c>
      <c r="AB31">
        <v>10.036104000000003</v>
      </c>
      <c r="AC31">
        <v>4.9205310000000004</v>
      </c>
      <c r="AD31">
        <v>8.3874999999999993</v>
      </c>
      <c r="AE31">
        <v>12.5575788</v>
      </c>
      <c r="AF31">
        <v>0</v>
      </c>
      <c r="AG31">
        <v>0</v>
      </c>
      <c r="AH31">
        <v>33.675600000000003</v>
      </c>
      <c r="AI31">
        <v>4.1524652</v>
      </c>
      <c r="AJ31">
        <v>0</v>
      </c>
      <c r="AK31">
        <v>13.053149999999999</v>
      </c>
      <c r="AL31">
        <v>0.4426500000000001</v>
      </c>
      <c r="AM31">
        <v>4.0144416000000005</v>
      </c>
      <c r="AN31">
        <v>0</v>
      </c>
      <c r="AO31">
        <v>0</v>
      </c>
      <c r="AP31">
        <v>0.97601817475591757</v>
      </c>
      <c r="AQ31">
        <v>0</v>
      </c>
      <c r="AR31">
        <v>12.618000000000002</v>
      </c>
      <c r="AS31">
        <v>3.0752999999999995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738.23508084716434</v>
      </c>
      <c r="DN31">
        <v>25.825532962284981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82.083302621053249</v>
      </c>
      <c r="L32">
        <v>29.00011475162313</v>
      </c>
      <c r="M32">
        <v>0</v>
      </c>
      <c r="N32">
        <v>29.999671369730958</v>
      </c>
      <c r="O32">
        <v>50.381141727341202</v>
      </c>
      <c r="P32">
        <v>67.649772554965892</v>
      </c>
      <c r="Q32">
        <v>1.9969887429643522</v>
      </c>
      <c r="R32">
        <v>10.770830876250916</v>
      </c>
      <c r="S32">
        <v>3.000104879160967</v>
      </c>
      <c r="T32">
        <v>0</v>
      </c>
      <c r="U32">
        <v>330.96305323513423</v>
      </c>
      <c r="V32">
        <v>4.6048742156303479</v>
      </c>
      <c r="W32">
        <v>11.488715953307393</v>
      </c>
      <c r="X32">
        <v>24.983451904862136</v>
      </c>
      <c r="Y32">
        <v>0</v>
      </c>
      <c r="Z32">
        <v>4.9688496000000004</v>
      </c>
      <c r="AA32">
        <v>6.6215441055814734</v>
      </c>
      <c r="AB32">
        <v>10.036104000000003</v>
      </c>
      <c r="AC32">
        <v>4.9205310000000004</v>
      </c>
      <c r="AD32">
        <v>4.6298999999999992</v>
      </c>
      <c r="AE32">
        <v>12.5575788</v>
      </c>
      <c r="AF32">
        <v>0</v>
      </c>
      <c r="AG32">
        <v>0</v>
      </c>
      <c r="AH32">
        <v>33.675600000000003</v>
      </c>
      <c r="AI32">
        <v>4.1524652</v>
      </c>
      <c r="AJ32">
        <v>0</v>
      </c>
      <c r="AK32">
        <v>13.053149999999999</v>
      </c>
      <c r="AL32">
        <v>0.4426500000000001</v>
      </c>
      <c r="AM32">
        <v>4.0144416000000005</v>
      </c>
      <c r="AN32">
        <v>0</v>
      </c>
      <c r="AO32">
        <v>0</v>
      </c>
      <c r="AP32">
        <v>0.97601817475591757</v>
      </c>
      <c r="AQ32">
        <v>0</v>
      </c>
      <c r="AR32">
        <v>12.618000000000002</v>
      </c>
      <c r="AS32">
        <v>6.28728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739.98931506943234</v>
      </c>
      <c r="DN32">
        <v>25.886820242930042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70.005477141510923</v>
      </c>
      <c r="L33">
        <v>29.000447547790657</v>
      </c>
      <c r="M33">
        <v>0</v>
      </c>
      <c r="N33">
        <v>29.999671369730958</v>
      </c>
      <c r="O33">
        <v>50.381141727341202</v>
      </c>
      <c r="P33">
        <v>67.649772554965892</v>
      </c>
      <c r="Q33">
        <v>1.9969887429643522</v>
      </c>
      <c r="R33">
        <v>6.2077041190539459</v>
      </c>
      <c r="S33">
        <v>3.0008829787234048</v>
      </c>
      <c r="T33">
        <v>0</v>
      </c>
      <c r="U33">
        <v>330.96305323513423</v>
      </c>
      <c r="V33">
        <v>4.6048742156303479</v>
      </c>
      <c r="W33">
        <v>11.488715953307393</v>
      </c>
      <c r="X33">
        <v>24.983451904862136</v>
      </c>
      <c r="Y33">
        <v>0</v>
      </c>
      <c r="Z33">
        <v>1.6562832000000001</v>
      </c>
      <c r="AA33">
        <v>3.4110984786328804</v>
      </c>
      <c r="AB33">
        <v>10.036104000000003</v>
      </c>
      <c r="AC33">
        <v>4.9205310000000004</v>
      </c>
      <c r="AD33">
        <v>2.3149499999999996</v>
      </c>
      <c r="AE33">
        <v>12.5575788</v>
      </c>
      <c r="AF33">
        <v>0</v>
      </c>
      <c r="AG33">
        <v>0</v>
      </c>
      <c r="AH33">
        <v>33.675600000000003</v>
      </c>
      <c r="AI33">
        <v>0.96990000000000043</v>
      </c>
      <c r="AJ33">
        <v>0</v>
      </c>
      <c r="AK33">
        <v>13.053149999999999</v>
      </c>
      <c r="AL33">
        <v>0.4426500000000001</v>
      </c>
      <c r="AM33">
        <v>4.0144416000000005</v>
      </c>
      <c r="AN33">
        <v>0</v>
      </c>
      <c r="AO33">
        <v>0</v>
      </c>
      <c r="AP33">
        <v>0.97601817475591757</v>
      </c>
      <c r="AQ33">
        <v>0</v>
      </c>
      <c r="AR33">
        <v>1.1216000000000004</v>
      </c>
      <c r="AS33">
        <v>6.28728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701.18991764836028</v>
      </c>
      <c r="DN33">
        <v>24.529449096044015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70.005477141510923</v>
      </c>
      <c r="L34">
        <v>28.999975631462959</v>
      </c>
      <c r="M34">
        <v>0</v>
      </c>
      <c r="N34">
        <v>29.999671369730958</v>
      </c>
      <c r="O34">
        <v>50.381141727341202</v>
      </c>
      <c r="P34">
        <v>67.649772554965892</v>
      </c>
      <c r="Q34">
        <v>1.9969887429643522</v>
      </c>
      <c r="R34">
        <v>4.9982788923424692</v>
      </c>
      <c r="S34">
        <v>3.0008829787234048</v>
      </c>
      <c r="T34">
        <v>0</v>
      </c>
      <c r="U34">
        <v>330.96305323513423</v>
      </c>
      <c r="V34">
        <v>4.6048742156303479</v>
      </c>
      <c r="W34">
        <v>11.488715953307393</v>
      </c>
      <c r="X34">
        <v>24.983451904862136</v>
      </c>
      <c r="Y34">
        <v>0</v>
      </c>
      <c r="Z34">
        <v>0</v>
      </c>
      <c r="AA34">
        <v>0</v>
      </c>
      <c r="AB34">
        <v>6.690736000000002</v>
      </c>
      <c r="AC34">
        <v>0</v>
      </c>
      <c r="AD34">
        <v>0</v>
      </c>
      <c r="AE34">
        <v>8.3717192000000011</v>
      </c>
      <c r="AF34">
        <v>0</v>
      </c>
      <c r="AG34">
        <v>0</v>
      </c>
      <c r="AH34">
        <v>24.054000000000002</v>
      </c>
      <c r="AI34">
        <v>0</v>
      </c>
      <c r="AJ34">
        <v>0</v>
      </c>
      <c r="AK34">
        <v>13.053149999999999</v>
      </c>
      <c r="AL34">
        <v>0.4426500000000001</v>
      </c>
      <c r="AM34">
        <v>2.6817120000000005</v>
      </c>
      <c r="AN34">
        <v>0</v>
      </c>
      <c r="AO34">
        <v>0</v>
      </c>
      <c r="AP34">
        <v>0.97601817475591757</v>
      </c>
      <c r="AQ34">
        <v>0</v>
      </c>
      <c r="AR34">
        <v>1.1216000000000004</v>
      </c>
      <c r="AS34">
        <v>6.28728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669.33610397553934</v>
      </c>
      <c r="DN34">
        <v>23.415045747192696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64.998070109406399</v>
      </c>
      <c r="L35">
        <v>29.000542898558653</v>
      </c>
      <c r="M35">
        <v>0</v>
      </c>
      <c r="N35">
        <v>29.999671369730958</v>
      </c>
      <c r="O35">
        <v>50.381141727341202</v>
      </c>
      <c r="P35">
        <v>67.649772554965892</v>
      </c>
      <c r="Q35">
        <v>1.9969887429643522</v>
      </c>
      <c r="R35">
        <v>4.9982788923424692</v>
      </c>
      <c r="S35">
        <v>3.0008829787234048</v>
      </c>
      <c r="T35">
        <v>0</v>
      </c>
      <c r="U35">
        <v>330.96305323513423</v>
      </c>
      <c r="V35">
        <v>4.6048742156303479</v>
      </c>
      <c r="W35">
        <v>11.488715953307393</v>
      </c>
      <c r="X35">
        <v>24.983451904862136</v>
      </c>
      <c r="Y35">
        <v>0</v>
      </c>
      <c r="Z35">
        <v>0</v>
      </c>
      <c r="AA35">
        <v>0</v>
      </c>
      <c r="AB35">
        <v>6.690736000000002</v>
      </c>
      <c r="AC35">
        <v>0</v>
      </c>
      <c r="AD35">
        <v>0</v>
      </c>
      <c r="AE35">
        <v>8.3717192000000011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13.053149999999999</v>
      </c>
      <c r="AL35">
        <v>0.4426500000000001</v>
      </c>
      <c r="AM35">
        <v>1.3408560000000003</v>
      </c>
      <c r="AN35">
        <v>0</v>
      </c>
      <c r="AO35">
        <v>0</v>
      </c>
      <c r="AP35">
        <v>0.97601817475591757</v>
      </c>
      <c r="AQ35">
        <v>0</v>
      </c>
      <c r="AR35">
        <v>1.1216000000000004</v>
      </c>
      <c r="AS35">
        <v>6.28728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658.5547655219151</v>
      </c>
      <c r="DN35">
        <v>23.037888435808359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54.999628922165549</v>
      </c>
      <c r="L36">
        <v>29.000024682037285</v>
      </c>
      <c r="M36">
        <v>0</v>
      </c>
      <c r="N36">
        <v>29.999671369730958</v>
      </c>
      <c r="O36">
        <v>50.381141727341202</v>
      </c>
      <c r="P36">
        <v>67.649772554965892</v>
      </c>
      <c r="Q36">
        <v>1.9969887429643522</v>
      </c>
      <c r="R36">
        <v>4.9982788923424692</v>
      </c>
      <c r="S36">
        <v>3.0008829787234048</v>
      </c>
      <c r="T36">
        <v>0</v>
      </c>
      <c r="U36">
        <v>330.96305323513423</v>
      </c>
      <c r="V36">
        <v>4.6048742156303479</v>
      </c>
      <c r="W36">
        <v>11.488715953307393</v>
      </c>
      <c r="X36">
        <v>24.983451904862136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8.3717192000000011</v>
      </c>
      <c r="AF36">
        <v>0</v>
      </c>
      <c r="AG36">
        <v>0</v>
      </c>
      <c r="AH36">
        <v>14.672940000000002</v>
      </c>
      <c r="AI36">
        <v>0</v>
      </c>
      <c r="AJ36">
        <v>0</v>
      </c>
      <c r="AK36">
        <v>13.053149999999999</v>
      </c>
      <c r="AL36">
        <v>0.4426500000000001</v>
      </c>
      <c r="AM36">
        <v>0</v>
      </c>
      <c r="AN36">
        <v>0</v>
      </c>
      <c r="AO36">
        <v>0</v>
      </c>
      <c r="AP36">
        <v>0.97601817475591757</v>
      </c>
      <c r="AQ36">
        <v>0</v>
      </c>
      <c r="AR36">
        <v>1.1216000000000004</v>
      </c>
      <c r="AS36">
        <v>2.7335999999999996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636.51659052577918</v>
      </c>
      <c r="DN36">
        <v>22.266940028182038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40.002162289189933</v>
      </c>
      <c r="L37">
        <v>29.000024682037285</v>
      </c>
      <c r="M37">
        <v>0</v>
      </c>
      <c r="N37">
        <v>29.999671369730958</v>
      </c>
      <c r="O37">
        <v>50.381141727341202</v>
      </c>
      <c r="P37">
        <v>67.649772554965892</v>
      </c>
      <c r="Q37">
        <v>1.9969887429643522</v>
      </c>
      <c r="R37">
        <v>4.9982788923424692</v>
      </c>
      <c r="S37">
        <v>3.0008829787234048</v>
      </c>
      <c r="T37">
        <v>0</v>
      </c>
      <c r="U37">
        <v>330.96305323513423</v>
      </c>
      <c r="V37">
        <v>0</v>
      </c>
      <c r="W37">
        <v>11.488715953307393</v>
      </c>
      <c r="X37">
        <v>24.983451904862136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8.3717192000000011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13.053149999999999</v>
      </c>
      <c r="AL37">
        <v>0.4426500000000001</v>
      </c>
      <c r="AM37">
        <v>0</v>
      </c>
      <c r="AN37">
        <v>0</v>
      </c>
      <c r="AO37">
        <v>0</v>
      </c>
      <c r="AP37">
        <v>0.97601817475591757</v>
      </c>
      <c r="AQ37">
        <v>0</v>
      </c>
      <c r="AR37">
        <v>1.1216000000000004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612.36605360934618</v>
      </c>
      <c r="DN37">
        <v>21.422096096009014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40.002162289189933</v>
      </c>
      <c r="L38">
        <v>29.000024682037285</v>
      </c>
      <c r="M38">
        <v>0</v>
      </c>
      <c r="N38">
        <v>29.999671369730958</v>
      </c>
      <c r="O38">
        <v>50.381141727341202</v>
      </c>
      <c r="P38">
        <v>67.649772554965892</v>
      </c>
      <c r="Q38">
        <v>1.9969887429643522</v>
      </c>
      <c r="R38">
        <v>4.9982788923424692</v>
      </c>
      <c r="S38">
        <v>3.0008829787234048</v>
      </c>
      <c r="T38">
        <v>0</v>
      </c>
      <c r="U38">
        <v>330.96305323513423</v>
      </c>
      <c r="V38">
        <v>0</v>
      </c>
      <c r="W38">
        <v>11.488715953307393</v>
      </c>
      <c r="X38">
        <v>24.983451904862136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4.1858596000000006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13.053149999999999</v>
      </c>
      <c r="AL38">
        <v>0.4426500000000001</v>
      </c>
      <c r="AM38">
        <v>0</v>
      </c>
      <c r="AN38">
        <v>0</v>
      </c>
      <c r="AO38">
        <v>0</v>
      </c>
      <c r="AP38">
        <v>0.97601817475591757</v>
      </c>
      <c r="AQ38">
        <v>0</v>
      </c>
      <c r="AR38">
        <v>1.1216000000000004</v>
      </c>
      <c r="AS38">
        <v>2.3918999999999997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603.67348105363283</v>
      </c>
      <c r="DN38">
        <v>21.118009051722186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40.002162289189933</v>
      </c>
      <c r="L39">
        <v>29.000024682037285</v>
      </c>
      <c r="M39">
        <v>0</v>
      </c>
      <c r="N39">
        <v>29.999671369730958</v>
      </c>
      <c r="O39">
        <v>50.381141727341202</v>
      </c>
      <c r="P39">
        <v>67.649772554965892</v>
      </c>
      <c r="Q39">
        <v>1.9969887429643522</v>
      </c>
      <c r="R39">
        <v>4.9982788923424692</v>
      </c>
      <c r="S39">
        <v>3.0008829787234048</v>
      </c>
      <c r="T39">
        <v>0</v>
      </c>
      <c r="U39">
        <v>330.96305323513423</v>
      </c>
      <c r="V39">
        <v>0</v>
      </c>
      <c r="W39">
        <v>11.488715953307393</v>
      </c>
      <c r="X39">
        <v>24.983451904862136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4.1858596000000006</v>
      </c>
      <c r="AF39">
        <v>0</v>
      </c>
      <c r="AG39">
        <v>0</v>
      </c>
      <c r="AH39">
        <v>4.8108000000000004</v>
      </c>
      <c r="AI39">
        <v>0</v>
      </c>
      <c r="AJ39">
        <v>0</v>
      </c>
      <c r="AK39">
        <v>13.053149999999999</v>
      </c>
      <c r="AL39">
        <v>0.4426500000000001</v>
      </c>
      <c r="AM39">
        <v>0</v>
      </c>
      <c r="AN39">
        <v>0</v>
      </c>
      <c r="AO39">
        <v>0</v>
      </c>
      <c r="AP39">
        <v>0.97601817475591757</v>
      </c>
      <c r="AQ39">
        <v>0</v>
      </c>
      <c r="AR39">
        <v>1.1216000000000004</v>
      </c>
      <c r="AS39">
        <v>2.3918999999999997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603.67348105363283</v>
      </c>
      <c r="DN39">
        <v>21.118009051722186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40.002162289189933</v>
      </c>
      <c r="L40">
        <v>29.000024682037285</v>
      </c>
      <c r="M40">
        <v>0</v>
      </c>
      <c r="N40">
        <v>29.999671369730958</v>
      </c>
      <c r="O40">
        <v>50.381141727341202</v>
      </c>
      <c r="P40">
        <v>67.649772554965892</v>
      </c>
      <c r="Q40">
        <v>1.9969887429643522</v>
      </c>
      <c r="R40">
        <v>4.9982788923424692</v>
      </c>
      <c r="S40">
        <v>3.0008829787234048</v>
      </c>
      <c r="T40">
        <v>0</v>
      </c>
      <c r="U40">
        <v>330.96305323513423</v>
      </c>
      <c r="V40">
        <v>0</v>
      </c>
      <c r="W40">
        <v>11.488715953307393</v>
      </c>
      <c r="X40">
        <v>24.983451904862136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4.1858596000000006</v>
      </c>
      <c r="AF40">
        <v>0</v>
      </c>
      <c r="AG40">
        <v>0</v>
      </c>
      <c r="AH40">
        <v>4.8108000000000004</v>
      </c>
      <c r="AI40">
        <v>0</v>
      </c>
      <c r="AJ40">
        <v>0</v>
      </c>
      <c r="AK40">
        <v>13.053149999999999</v>
      </c>
      <c r="AL40">
        <v>0.4426500000000001</v>
      </c>
      <c r="AM40">
        <v>0</v>
      </c>
      <c r="AN40">
        <v>0</v>
      </c>
      <c r="AO40">
        <v>0</v>
      </c>
      <c r="AP40">
        <v>0.97601817475591757</v>
      </c>
      <c r="AQ40">
        <v>0</v>
      </c>
      <c r="AR40">
        <v>1.1216000000000004</v>
      </c>
      <c r="AS40">
        <v>2.3918999999999997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603.67348105363283</v>
      </c>
      <c r="DN40">
        <v>21.118009051722186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40.002162289189933</v>
      </c>
      <c r="L41">
        <v>29.000024682037285</v>
      </c>
      <c r="M41">
        <v>0</v>
      </c>
      <c r="N41">
        <v>29.999671369730958</v>
      </c>
      <c r="O41">
        <v>50.381141727341202</v>
      </c>
      <c r="P41">
        <v>67.649772554965892</v>
      </c>
      <c r="Q41">
        <v>1.9969887429643522</v>
      </c>
      <c r="R41">
        <v>10.770830876250916</v>
      </c>
      <c r="S41">
        <v>3.0008829787234048</v>
      </c>
      <c r="T41">
        <v>0</v>
      </c>
      <c r="U41">
        <v>330.96305323513423</v>
      </c>
      <c r="V41">
        <v>4.6048742156303479</v>
      </c>
      <c r="W41">
        <v>11.488715953307393</v>
      </c>
      <c r="X41">
        <v>24.983451904862136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4.1858596000000006</v>
      </c>
      <c r="AF41">
        <v>0</v>
      </c>
      <c r="AG41">
        <v>0</v>
      </c>
      <c r="AH41">
        <v>4.8108000000000004</v>
      </c>
      <c r="AI41">
        <v>0</v>
      </c>
      <c r="AJ41">
        <v>0</v>
      </c>
      <c r="AK41">
        <v>13.053149999999999</v>
      </c>
      <c r="AL41">
        <v>0.4426500000000001</v>
      </c>
      <c r="AM41">
        <v>0</v>
      </c>
      <c r="AN41">
        <v>0</v>
      </c>
      <c r="AO41">
        <v>0</v>
      </c>
      <c r="AP41">
        <v>0.97601817475591757</v>
      </c>
      <c r="AQ41">
        <v>0</v>
      </c>
      <c r="AR41">
        <v>2.2432000000000007</v>
      </c>
      <c r="AS41">
        <v>3.7587000000000002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616.10444242541587</v>
      </c>
      <c r="DN41">
        <v>21.552873879478039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40.002162289189933</v>
      </c>
      <c r="L42">
        <v>29.000024682037285</v>
      </c>
      <c r="M42">
        <v>0</v>
      </c>
      <c r="N42">
        <v>29.999671369730958</v>
      </c>
      <c r="O42">
        <v>50.381141727341202</v>
      </c>
      <c r="P42">
        <v>67.649772554965892</v>
      </c>
      <c r="Q42">
        <v>1.9969887429643522</v>
      </c>
      <c r="R42">
        <v>10.770830876250916</v>
      </c>
      <c r="S42">
        <v>3.0008829787234048</v>
      </c>
      <c r="T42">
        <v>0</v>
      </c>
      <c r="U42">
        <v>330.96305323513423</v>
      </c>
      <c r="V42">
        <v>4.6048742156303479</v>
      </c>
      <c r="W42">
        <v>11.488715953307393</v>
      </c>
      <c r="X42">
        <v>24.983451904862136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4.1858596000000006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13.053149999999999</v>
      </c>
      <c r="AL42">
        <v>2.3608000000000002</v>
      </c>
      <c r="AM42">
        <v>0</v>
      </c>
      <c r="AN42">
        <v>0</v>
      </c>
      <c r="AO42">
        <v>0</v>
      </c>
      <c r="AP42">
        <v>0.97601817475591757</v>
      </c>
      <c r="AQ42">
        <v>0</v>
      </c>
      <c r="AR42">
        <v>2.2432000000000007</v>
      </c>
      <c r="AS42">
        <v>3.7587000000000002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613.30956384304079</v>
      </c>
      <c r="DN42">
        <v>21.455102461853254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59.998837320202156</v>
      </c>
      <c r="L43">
        <v>29.000024682037285</v>
      </c>
      <c r="M43">
        <v>0</v>
      </c>
      <c r="N43">
        <v>29.999671369730958</v>
      </c>
      <c r="O43">
        <v>50.381141727341202</v>
      </c>
      <c r="P43">
        <v>67.649772554965892</v>
      </c>
      <c r="Q43">
        <v>1.9969887429643522</v>
      </c>
      <c r="R43">
        <v>4.9982788923424692</v>
      </c>
      <c r="S43">
        <v>3.0008829787234048</v>
      </c>
      <c r="T43">
        <v>0</v>
      </c>
      <c r="U43">
        <v>330.96305323513423</v>
      </c>
      <c r="V43">
        <v>4.6048742156303479</v>
      </c>
      <c r="W43">
        <v>11.488715953307393</v>
      </c>
      <c r="X43">
        <v>24.983451904862136</v>
      </c>
      <c r="Y43">
        <v>0</v>
      </c>
      <c r="Z43">
        <v>0</v>
      </c>
      <c r="AA43">
        <v>0</v>
      </c>
      <c r="AB43">
        <v>3.3453680000000015</v>
      </c>
      <c r="AC43">
        <v>0</v>
      </c>
      <c r="AD43">
        <v>0</v>
      </c>
      <c r="AE43">
        <v>4.1858596000000006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13.053149999999999</v>
      </c>
      <c r="AL43">
        <v>18.001100000000001</v>
      </c>
      <c r="AM43">
        <v>0</v>
      </c>
      <c r="AN43">
        <v>0</v>
      </c>
      <c r="AO43">
        <v>0</v>
      </c>
      <c r="AP43">
        <v>3.0279337174844412</v>
      </c>
      <c r="AQ43">
        <v>0</v>
      </c>
      <c r="AR43">
        <v>12.618000000000002</v>
      </c>
      <c r="AS43">
        <v>6.28728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656.61425538398419</v>
      </c>
      <c r="DN43">
        <v>22.970129510742048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45.001290105034165</v>
      </c>
      <c r="L44">
        <v>29.000024682037285</v>
      </c>
      <c r="M44">
        <v>0</v>
      </c>
      <c r="N44">
        <v>29.999671369730958</v>
      </c>
      <c r="O44">
        <v>50.381141727341202</v>
      </c>
      <c r="P44">
        <v>67.649772554965892</v>
      </c>
      <c r="Q44">
        <v>1.9969887429643522</v>
      </c>
      <c r="R44">
        <v>4.9982788923424692</v>
      </c>
      <c r="S44">
        <v>3.0008829787234048</v>
      </c>
      <c r="T44">
        <v>0</v>
      </c>
      <c r="U44">
        <v>330.96305323513423</v>
      </c>
      <c r="V44">
        <v>4.6048742156303479</v>
      </c>
      <c r="W44">
        <v>11.488715953307393</v>
      </c>
      <c r="X44">
        <v>24.983451904862136</v>
      </c>
      <c r="Y44">
        <v>0</v>
      </c>
      <c r="Z44">
        <v>0</v>
      </c>
      <c r="AA44">
        <v>0</v>
      </c>
      <c r="AB44">
        <v>3.3453680000000015</v>
      </c>
      <c r="AC44">
        <v>0</v>
      </c>
      <c r="AD44">
        <v>0</v>
      </c>
      <c r="AE44">
        <v>4.1858596000000006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13.053149999999999</v>
      </c>
      <c r="AL44">
        <v>18.001100000000001</v>
      </c>
      <c r="AM44">
        <v>0</v>
      </c>
      <c r="AN44">
        <v>0</v>
      </c>
      <c r="AO44">
        <v>0</v>
      </c>
      <c r="AP44">
        <v>3.0279337174844412</v>
      </c>
      <c r="AQ44">
        <v>0</v>
      </c>
      <c r="AR44">
        <v>12.618000000000002</v>
      </c>
      <c r="AS44">
        <v>6.28728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642.12362525828826</v>
      </c>
      <c r="DN44">
        <v>22.463212421270015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54.999628922165549</v>
      </c>
      <c r="L45">
        <v>29.000024682037285</v>
      </c>
      <c r="M45">
        <v>0</v>
      </c>
      <c r="N45">
        <v>29.999671369730958</v>
      </c>
      <c r="O45">
        <v>50.381141727341202</v>
      </c>
      <c r="P45">
        <v>67.649772554965892</v>
      </c>
      <c r="Q45">
        <v>1.9969887429643522</v>
      </c>
      <c r="R45">
        <v>4.9982788923424692</v>
      </c>
      <c r="S45">
        <v>3.0008829787234048</v>
      </c>
      <c r="T45">
        <v>0</v>
      </c>
      <c r="U45">
        <v>330.96305323513423</v>
      </c>
      <c r="V45">
        <v>4.6048742156303479</v>
      </c>
      <c r="W45">
        <v>11.488715953307393</v>
      </c>
      <c r="X45">
        <v>24.983451904862136</v>
      </c>
      <c r="Y45">
        <v>0</v>
      </c>
      <c r="Z45">
        <v>0</v>
      </c>
      <c r="AA45">
        <v>0</v>
      </c>
      <c r="AB45">
        <v>3.3453680000000015</v>
      </c>
      <c r="AC45">
        <v>0</v>
      </c>
      <c r="AD45">
        <v>0</v>
      </c>
      <c r="AE45">
        <v>4.1858596000000006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13.053149999999999</v>
      </c>
      <c r="AL45">
        <v>18.001100000000001</v>
      </c>
      <c r="AM45">
        <v>0</v>
      </c>
      <c r="AN45">
        <v>0</v>
      </c>
      <c r="AO45">
        <v>0</v>
      </c>
      <c r="AP45">
        <v>3.0279337174844412</v>
      </c>
      <c r="AQ45">
        <v>0</v>
      </c>
      <c r="AR45">
        <v>1.6824000000000003</v>
      </c>
      <c r="AS45">
        <v>6.28728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641.2180435585326</v>
      </c>
      <c r="DN45">
        <v>22.431532938157019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54.999628922165549</v>
      </c>
      <c r="L46">
        <v>29.000024682037285</v>
      </c>
      <c r="M46">
        <v>0</v>
      </c>
      <c r="N46">
        <v>29.999671369730958</v>
      </c>
      <c r="O46">
        <v>50.381141727341202</v>
      </c>
      <c r="P46">
        <v>67.649772554965892</v>
      </c>
      <c r="Q46">
        <v>1.9969887429643522</v>
      </c>
      <c r="R46">
        <v>4.9982788923424692</v>
      </c>
      <c r="S46">
        <v>3.0008829787234048</v>
      </c>
      <c r="T46">
        <v>0</v>
      </c>
      <c r="U46">
        <v>330.96305323513423</v>
      </c>
      <c r="V46">
        <v>4.6048742156303479</v>
      </c>
      <c r="W46">
        <v>11.488715953307393</v>
      </c>
      <c r="X46">
        <v>24.983451904862136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4.1858596000000006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13.053149999999999</v>
      </c>
      <c r="AL46">
        <v>18.001100000000001</v>
      </c>
      <c r="AM46">
        <v>0</v>
      </c>
      <c r="AN46">
        <v>0</v>
      </c>
      <c r="AO46">
        <v>0</v>
      </c>
      <c r="AP46">
        <v>0.97601817475591757</v>
      </c>
      <c r="AQ46">
        <v>0</v>
      </c>
      <c r="AR46">
        <v>1.6824000000000003</v>
      </c>
      <c r="AS46">
        <v>6.28728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636.00330854189303</v>
      </c>
      <c r="DN46">
        <v>22.24898441206809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82.00192136752139</v>
      </c>
      <c r="L47">
        <v>29.000024682037285</v>
      </c>
      <c r="M47">
        <v>0</v>
      </c>
      <c r="N47">
        <v>29.999671369730958</v>
      </c>
      <c r="O47">
        <v>50.381141727341202</v>
      </c>
      <c r="P47">
        <v>67.649772554965892</v>
      </c>
      <c r="Q47">
        <v>1.9969887429643522</v>
      </c>
      <c r="R47">
        <v>4.9982788923424692</v>
      </c>
      <c r="S47">
        <v>3.0008829787234048</v>
      </c>
      <c r="T47">
        <v>0</v>
      </c>
      <c r="U47">
        <v>330.96305323513423</v>
      </c>
      <c r="V47">
        <v>4.6048742156303479</v>
      </c>
      <c r="W47">
        <v>11.488715953307393</v>
      </c>
      <c r="X47">
        <v>24.983451904862136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4.1858596000000006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13.053149999999999</v>
      </c>
      <c r="AL47">
        <v>3.2461000000000007</v>
      </c>
      <c r="AM47">
        <v>0</v>
      </c>
      <c r="AN47">
        <v>0</v>
      </c>
      <c r="AO47">
        <v>0.11201400000000002</v>
      </c>
      <c r="AP47">
        <v>0.97601817475591757</v>
      </c>
      <c r="AQ47">
        <v>0</v>
      </c>
      <c r="AR47">
        <v>1.6824000000000003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644.18115436918674</v>
      </c>
      <c r="DN47">
        <v>22.535065030130191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75.004633653072588</v>
      </c>
      <c r="L48">
        <v>29.000024682037285</v>
      </c>
      <c r="M48">
        <v>0</v>
      </c>
      <c r="N48">
        <v>29.999671369730958</v>
      </c>
      <c r="O48">
        <v>50.381141727341202</v>
      </c>
      <c r="P48">
        <v>67.649772554965892</v>
      </c>
      <c r="Q48">
        <v>1.9969887429643522</v>
      </c>
      <c r="R48">
        <v>4.9982788923424692</v>
      </c>
      <c r="S48">
        <v>3.0008829787234048</v>
      </c>
      <c r="T48">
        <v>0</v>
      </c>
      <c r="U48">
        <v>330.96305323513423</v>
      </c>
      <c r="V48">
        <v>4.6048742156303479</v>
      </c>
      <c r="W48">
        <v>11.488715953307393</v>
      </c>
      <c r="X48">
        <v>24.983451904862136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4.1858596000000006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13.053149999999999</v>
      </c>
      <c r="AL48">
        <v>0.73775000000000035</v>
      </c>
      <c r="AM48">
        <v>0</v>
      </c>
      <c r="AN48">
        <v>0</v>
      </c>
      <c r="AO48">
        <v>0.11201400000000002</v>
      </c>
      <c r="AP48">
        <v>0.97601817475591757</v>
      </c>
      <c r="AQ48">
        <v>0</v>
      </c>
      <c r="AR48">
        <v>1.6824000000000003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634.99680730852685</v>
      </c>
      <c r="DN48">
        <v>22.213774376341391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82.00192136752139</v>
      </c>
      <c r="L49">
        <v>29.000024682037285</v>
      </c>
      <c r="M49">
        <v>0</v>
      </c>
      <c r="N49">
        <v>29.999671369730958</v>
      </c>
      <c r="O49">
        <v>50.381141727341202</v>
      </c>
      <c r="P49">
        <v>67.649772554965892</v>
      </c>
      <c r="Q49">
        <v>1.9969887429643522</v>
      </c>
      <c r="R49">
        <v>4.9982788923424692</v>
      </c>
      <c r="S49">
        <v>3.0008829787234048</v>
      </c>
      <c r="T49">
        <v>0</v>
      </c>
      <c r="U49">
        <v>330.96305323513423</v>
      </c>
      <c r="V49">
        <v>4.6048742156303479</v>
      </c>
      <c r="W49">
        <v>11.488715953307393</v>
      </c>
      <c r="X49">
        <v>24.983451904862136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4.1858596000000006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13.053149999999999</v>
      </c>
      <c r="AL49">
        <v>0.73775000000000035</v>
      </c>
      <c r="AM49">
        <v>0</v>
      </c>
      <c r="AN49">
        <v>0</v>
      </c>
      <c r="AO49">
        <v>0.11201400000000002</v>
      </c>
      <c r="AP49">
        <v>0.97601817475591757</v>
      </c>
      <c r="AQ49">
        <v>0</v>
      </c>
      <c r="AR49">
        <v>1.6824000000000003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641.75758670077028</v>
      </c>
      <c r="DN49">
        <v>22.450282698546715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82.00192136752139</v>
      </c>
      <c r="L50">
        <v>29.000024682037285</v>
      </c>
      <c r="M50">
        <v>0</v>
      </c>
      <c r="N50">
        <v>29.999671369730958</v>
      </c>
      <c r="O50">
        <v>50.381141727341202</v>
      </c>
      <c r="P50">
        <v>67.649772554965892</v>
      </c>
      <c r="Q50">
        <v>1.9969887429643522</v>
      </c>
      <c r="R50">
        <v>4.9982788923424692</v>
      </c>
      <c r="S50">
        <v>3.0008829787234048</v>
      </c>
      <c r="T50">
        <v>0</v>
      </c>
      <c r="U50">
        <v>330.96305323513423</v>
      </c>
      <c r="V50">
        <v>4.6048742156303479</v>
      </c>
      <c r="W50">
        <v>11.488715953307393</v>
      </c>
      <c r="X50">
        <v>24.983451904862136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4.1858596000000006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13.053149999999999</v>
      </c>
      <c r="AL50">
        <v>0.73775000000000035</v>
      </c>
      <c r="AM50">
        <v>0</v>
      </c>
      <c r="AN50">
        <v>0</v>
      </c>
      <c r="AO50">
        <v>0.11201400000000002</v>
      </c>
      <c r="AP50">
        <v>0.97601817475591757</v>
      </c>
      <c r="AQ50">
        <v>0</v>
      </c>
      <c r="AR50">
        <v>1.6824000000000003</v>
      </c>
      <c r="AS50">
        <v>2.3918999999999997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641.75758670077028</v>
      </c>
      <c r="DN50">
        <v>22.450282698546715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82.00192136752139</v>
      </c>
      <c r="L51">
        <v>29.000024682037285</v>
      </c>
      <c r="M51">
        <v>0</v>
      </c>
      <c r="N51">
        <v>29.999671369730958</v>
      </c>
      <c r="O51">
        <v>50.381141727341202</v>
      </c>
      <c r="P51">
        <v>67.649772554965892</v>
      </c>
      <c r="Q51">
        <v>1.9969887429643522</v>
      </c>
      <c r="R51">
        <v>4.9982788923424692</v>
      </c>
      <c r="S51">
        <v>3.0008829787234048</v>
      </c>
      <c r="T51">
        <v>0</v>
      </c>
      <c r="U51">
        <v>330.96305323513423</v>
      </c>
      <c r="V51">
        <v>4.6048742156303479</v>
      </c>
      <c r="W51">
        <v>11.488715953307393</v>
      </c>
      <c r="X51">
        <v>24.983451904862136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4.1858596000000006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13.053149999999999</v>
      </c>
      <c r="AL51">
        <v>0.73775000000000035</v>
      </c>
      <c r="AM51">
        <v>0</v>
      </c>
      <c r="AN51">
        <v>0</v>
      </c>
      <c r="AO51">
        <v>0</v>
      </c>
      <c r="AP51">
        <v>0.97601817475591757</v>
      </c>
      <c r="AQ51">
        <v>0</v>
      </c>
      <c r="AR51">
        <v>1.6824000000000003</v>
      </c>
      <c r="AS51">
        <v>2.3918999999999997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641.64935882477027</v>
      </c>
      <c r="DN51">
        <v>22.446496574546714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59.998837320202156</v>
      </c>
      <c r="L52">
        <v>29.000024682037285</v>
      </c>
      <c r="M52">
        <v>0</v>
      </c>
      <c r="N52">
        <v>29.999671369730958</v>
      </c>
      <c r="O52">
        <v>50.381141727341202</v>
      </c>
      <c r="P52">
        <v>67.649772554965892</v>
      </c>
      <c r="Q52">
        <v>1.9969887429643522</v>
      </c>
      <c r="R52">
        <v>4.9982788923424692</v>
      </c>
      <c r="S52">
        <v>3.0008829787234048</v>
      </c>
      <c r="T52">
        <v>0</v>
      </c>
      <c r="U52">
        <v>330.96305323513423</v>
      </c>
      <c r="V52">
        <v>4.6048742156303479</v>
      </c>
      <c r="W52">
        <v>11.488715953307393</v>
      </c>
      <c r="X52">
        <v>24.983451904862136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4.1858596000000006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13.053149999999999</v>
      </c>
      <c r="AL52">
        <v>0.73775000000000035</v>
      </c>
      <c r="AM52">
        <v>0</v>
      </c>
      <c r="AN52">
        <v>0</v>
      </c>
      <c r="AO52">
        <v>0</v>
      </c>
      <c r="AP52">
        <v>0.97601817475591757</v>
      </c>
      <c r="AQ52">
        <v>0</v>
      </c>
      <c r="AR52">
        <v>1.6824000000000003</v>
      </c>
      <c r="AS52">
        <v>2.3918999999999997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620.38997900987681</v>
      </c>
      <c r="DN52">
        <v>21.702792342120887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59.998837320202156</v>
      </c>
      <c r="L53">
        <v>29.000024682037285</v>
      </c>
      <c r="M53">
        <v>0</v>
      </c>
      <c r="N53">
        <v>29.999671369730958</v>
      </c>
      <c r="O53">
        <v>50.381141727341202</v>
      </c>
      <c r="P53">
        <v>67.649772554965892</v>
      </c>
      <c r="Q53">
        <v>1.9969887429643522</v>
      </c>
      <c r="R53">
        <v>4.9982788923424692</v>
      </c>
      <c r="S53">
        <v>3.0008829787234048</v>
      </c>
      <c r="T53">
        <v>0</v>
      </c>
      <c r="U53">
        <v>330.96305323513423</v>
      </c>
      <c r="V53">
        <v>4.6048742156303479</v>
      </c>
      <c r="W53">
        <v>11.488715953307393</v>
      </c>
      <c r="X53">
        <v>24.983451904862136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4.1858596000000006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13.053149999999999</v>
      </c>
      <c r="AL53">
        <v>0.73775000000000035</v>
      </c>
      <c r="AM53">
        <v>0</v>
      </c>
      <c r="AN53">
        <v>0</v>
      </c>
      <c r="AO53">
        <v>0</v>
      </c>
      <c r="AP53">
        <v>0.97601817475591757</v>
      </c>
      <c r="AQ53">
        <v>0</v>
      </c>
      <c r="AR53">
        <v>1.6824000000000003</v>
      </c>
      <c r="AS53">
        <v>2.3918999999999997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620.38997900987681</v>
      </c>
      <c r="DN53">
        <v>21.702792342120887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59.998837320202156</v>
      </c>
      <c r="L54">
        <v>29.000024682037285</v>
      </c>
      <c r="M54">
        <v>0</v>
      </c>
      <c r="N54">
        <v>29.999671369730958</v>
      </c>
      <c r="O54">
        <v>50.381141727341202</v>
      </c>
      <c r="P54">
        <v>67.649772554965892</v>
      </c>
      <c r="Q54">
        <v>1.9969887429643522</v>
      </c>
      <c r="R54">
        <v>4.9982788923424692</v>
      </c>
      <c r="S54">
        <v>3.0008829787234048</v>
      </c>
      <c r="T54">
        <v>0</v>
      </c>
      <c r="U54">
        <v>330.96305323513423</v>
      </c>
      <c r="V54">
        <v>4.6048742156303479</v>
      </c>
      <c r="W54">
        <v>11.488715953307393</v>
      </c>
      <c r="X54">
        <v>24.983451904862136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4.1858596000000006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13.053149999999999</v>
      </c>
      <c r="AL54">
        <v>0.73775000000000035</v>
      </c>
      <c r="AM54">
        <v>0</v>
      </c>
      <c r="AN54">
        <v>0</v>
      </c>
      <c r="AO54">
        <v>0</v>
      </c>
      <c r="AP54">
        <v>0.97601817475591757</v>
      </c>
      <c r="AQ54">
        <v>0</v>
      </c>
      <c r="AR54">
        <v>1.6824000000000003</v>
      </c>
      <c r="AS54">
        <v>2.3918999999999997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620.38997900987681</v>
      </c>
      <c r="DN54">
        <v>21.702792342120887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38.998580984253366</v>
      </c>
      <c r="L55">
        <v>29.000024682037285</v>
      </c>
      <c r="M55">
        <v>0</v>
      </c>
      <c r="N55">
        <v>29.999671369730958</v>
      </c>
      <c r="O55">
        <v>50.381141727341202</v>
      </c>
      <c r="P55">
        <v>67.649772554965892</v>
      </c>
      <c r="Q55">
        <v>1.9969887429643522</v>
      </c>
      <c r="R55">
        <v>4.9982788923424692</v>
      </c>
      <c r="S55">
        <v>3.0008829787234048</v>
      </c>
      <c r="T55">
        <v>0</v>
      </c>
      <c r="U55">
        <v>330.96305323513423</v>
      </c>
      <c r="V55">
        <v>0</v>
      </c>
      <c r="W55">
        <v>11.488715953307393</v>
      </c>
      <c r="X55">
        <v>24.983451904862136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4.1858596000000006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13.053149999999999</v>
      </c>
      <c r="AL55">
        <v>0.73775000000000035</v>
      </c>
      <c r="AM55">
        <v>0</v>
      </c>
      <c r="AN55">
        <v>0</v>
      </c>
      <c r="AO55">
        <v>0</v>
      </c>
      <c r="AP55">
        <v>3.0279337174844412</v>
      </c>
      <c r="AQ55">
        <v>0</v>
      </c>
      <c r="AR55">
        <v>1.1216000000000004</v>
      </c>
      <c r="AS55">
        <v>2.3918999999999997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597.09089710686658</v>
      </c>
      <c r="DN55">
        <v>20.887859236280356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38.998580984253366</v>
      </c>
      <c r="L56">
        <v>29.000024682037285</v>
      </c>
      <c r="M56">
        <v>0</v>
      </c>
      <c r="N56">
        <v>29.999671369730958</v>
      </c>
      <c r="O56">
        <v>50.381141727341202</v>
      </c>
      <c r="P56">
        <v>67.649772554965892</v>
      </c>
      <c r="Q56">
        <v>1.9969887429643522</v>
      </c>
      <c r="R56">
        <v>4.9982788923424692</v>
      </c>
      <c r="S56">
        <v>3.0008829787234048</v>
      </c>
      <c r="T56">
        <v>0</v>
      </c>
      <c r="U56">
        <v>330.96305323513423</v>
      </c>
      <c r="V56">
        <v>0</v>
      </c>
      <c r="W56">
        <v>11.488715953307393</v>
      </c>
      <c r="X56">
        <v>24.983451904862136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4.1858596000000006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13.053149999999999</v>
      </c>
      <c r="AL56">
        <v>0.73775000000000035</v>
      </c>
      <c r="AM56">
        <v>0</v>
      </c>
      <c r="AN56">
        <v>0</v>
      </c>
      <c r="AO56">
        <v>0</v>
      </c>
      <c r="AP56">
        <v>3.0279337174844412</v>
      </c>
      <c r="AQ56">
        <v>0</v>
      </c>
      <c r="AR56">
        <v>1.1216000000000004</v>
      </c>
      <c r="AS56">
        <v>2.3918999999999997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597.09089710686658</v>
      </c>
      <c r="DN56">
        <v>20.887859236280356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38.998580984253366</v>
      </c>
      <c r="L57">
        <v>29.000024682037285</v>
      </c>
      <c r="M57">
        <v>0</v>
      </c>
      <c r="N57">
        <v>29.999671369730958</v>
      </c>
      <c r="O57">
        <v>50.381141727341202</v>
      </c>
      <c r="P57">
        <v>67.649772554965892</v>
      </c>
      <c r="Q57">
        <v>1.9969887429643522</v>
      </c>
      <c r="R57">
        <v>4.9982788923424692</v>
      </c>
      <c r="S57">
        <v>3.0008829787234048</v>
      </c>
      <c r="T57">
        <v>0</v>
      </c>
      <c r="U57">
        <v>330.96305323513423</v>
      </c>
      <c r="V57">
        <v>0</v>
      </c>
      <c r="W57">
        <v>11.488715953307393</v>
      </c>
      <c r="X57">
        <v>24.983451904862136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0</v>
      </c>
      <c r="AE57">
        <v>4.1858596000000006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13.053149999999999</v>
      </c>
      <c r="AL57">
        <v>3.2461000000000007</v>
      </c>
      <c r="AM57">
        <v>0</v>
      </c>
      <c r="AN57">
        <v>0</v>
      </c>
      <c r="AO57">
        <v>0</v>
      </c>
      <c r="AP57">
        <v>3.0279337174844412</v>
      </c>
      <c r="AQ57">
        <v>0</v>
      </c>
      <c r="AR57">
        <v>12.618000000000002</v>
      </c>
      <c r="AS57">
        <v>2.3918999999999997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612.22258734408024</v>
      </c>
      <c r="DN57">
        <v>21.417202199066736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38.998580984253366</v>
      </c>
      <c r="L58">
        <v>29.000024682037285</v>
      </c>
      <c r="M58">
        <v>0</v>
      </c>
      <c r="N58">
        <v>29.999671369730958</v>
      </c>
      <c r="O58">
        <v>50.381141727341202</v>
      </c>
      <c r="P58">
        <v>67.649772554965892</v>
      </c>
      <c r="Q58">
        <v>1.9969887429643522</v>
      </c>
      <c r="R58">
        <v>4.9982788923424692</v>
      </c>
      <c r="S58">
        <v>3.0008829787234048</v>
      </c>
      <c r="T58">
        <v>0</v>
      </c>
      <c r="U58">
        <v>330.96305323513423</v>
      </c>
      <c r="V58">
        <v>0</v>
      </c>
      <c r="W58">
        <v>11.488715953307393</v>
      </c>
      <c r="X58">
        <v>24.983451904862136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0</v>
      </c>
      <c r="AE58">
        <v>4.1858596000000006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13.053149999999999</v>
      </c>
      <c r="AL58">
        <v>3.2461000000000007</v>
      </c>
      <c r="AM58">
        <v>0</v>
      </c>
      <c r="AN58">
        <v>0</v>
      </c>
      <c r="AO58">
        <v>0</v>
      </c>
      <c r="AP58">
        <v>0.97601817475591757</v>
      </c>
      <c r="AQ58">
        <v>0</v>
      </c>
      <c r="AR58">
        <v>12.618000000000002</v>
      </c>
      <c r="AS58">
        <v>2.3918999999999997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610.24014697845348</v>
      </c>
      <c r="DN58">
        <v>21.347727021965056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38.998580984253366</v>
      </c>
      <c r="L59">
        <v>29.000024682037285</v>
      </c>
      <c r="M59">
        <v>0</v>
      </c>
      <c r="N59">
        <v>29.999671369730958</v>
      </c>
      <c r="O59">
        <v>50.381141727341202</v>
      </c>
      <c r="P59">
        <v>67.649772554965892</v>
      </c>
      <c r="Q59">
        <v>1.9969887429643522</v>
      </c>
      <c r="R59">
        <v>4.9982788923424692</v>
      </c>
      <c r="S59">
        <v>3.0008829787234048</v>
      </c>
      <c r="T59">
        <v>0</v>
      </c>
      <c r="U59">
        <v>330.96305323513423</v>
      </c>
      <c r="V59">
        <v>0</v>
      </c>
      <c r="W59">
        <v>11.488715953307393</v>
      </c>
      <c r="X59">
        <v>24.983451904862136</v>
      </c>
      <c r="Y59">
        <v>0</v>
      </c>
      <c r="Z59">
        <v>0.55880000000000019</v>
      </c>
      <c r="AA59">
        <v>0</v>
      </c>
      <c r="AB59">
        <v>0</v>
      </c>
      <c r="AC59">
        <v>0</v>
      </c>
      <c r="AD59">
        <v>0</v>
      </c>
      <c r="AE59">
        <v>4.1858596000000006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13.053149999999999</v>
      </c>
      <c r="AL59">
        <v>3.2461000000000007</v>
      </c>
      <c r="AM59">
        <v>0</v>
      </c>
      <c r="AN59">
        <v>0</v>
      </c>
      <c r="AO59">
        <v>0</v>
      </c>
      <c r="AP59">
        <v>0.97601817475591757</v>
      </c>
      <c r="AQ59">
        <v>0</v>
      </c>
      <c r="AR59">
        <v>1.6824000000000003</v>
      </c>
      <c r="AS59">
        <v>2.3918999999999997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598.61378203125059</v>
      </c>
      <c r="DN59">
        <v>20.941008769167951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38.998580984253366</v>
      </c>
      <c r="L60">
        <v>29.000024682037285</v>
      </c>
      <c r="M60">
        <v>0</v>
      </c>
      <c r="N60">
        <v>29.999671369730958</v>
      </c>
      <c r="O60">
        <v>50.381141727341202</v>
      </c>
      <c r="P60">
        <v>67.649772554965892</v>
      </c>
      <c r="Q60">
        <v>1.9969887429643522</v>
      </c>
      <c r="R60">
        <v>4.9982788923424692</v>
      </c>
      <c r="S60">
        <v>3.0008829787234048</v>
      </c>
      <c r="T60">
        <v>0</v>
      </c>
      <c r="U60">
        <v>330.96305323513423</v>
      </c>
      <c r="V60">
        <v>0</v>
      </c>
      <c r="W60">
        <v>11.488715953307393</v>
      </c>
      <c r="X60">
        <v>24.983451904862136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4.1858596000000006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13.053149999999999</v>
      </c>
      <c r="AL60">
        <v>3.2461000000000007</v>
      </c>
      <c r="AM60">
        <v>0</v>
      </c>
      <c r="AN60">
        <v>0</v>
      </c>
      <c r="AO60">
        <v>0</v>
      </c>
      <c r="AP60">
        <v>0.97601817475591757</v>
      </c>
      <c r="AQ60">
        <v>0</v>
      </c>
      <c r="AR60">
        <v>1.6824000000000003</v>
      </c>
      <c r="AS60">
        <v>2.3918999999999997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598.07386947125065</v>
      </c>
      <c r="DN60">
        <v>20.92212132916795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38.998741204618739</v>
      </c>
      <c r="L61">
        <v>29.000024682037285</v>
      </c>
      <c r="M61">
        <v>0</v>
      </c>
      <c r="N61">
        <v>29.999671369730958</v>
      </c>
      <c r="O61">
        <v>50.381141727341202</v>
      </c>
      <c r="P61">
        <v>67.649772554965892</v>
      </c>
      <c r="Q61">
        <v>1.9969887429643522</v>
      </c>
      <c r="R61">
        <v>4.9982788923424692</v>
      </c>
      <c r="S61">
        <v>3.0008829787234048</v>
      </c>
      <c r="T61">
        <v>0</v>
      </c>
      <c r="U61">
        <v>330.96305323513423</v>
      </c>
      <c r="V61">
        <v>0</v>
      </c>
      <c r="W61">
        <v>11.488715953307393</v>
      </c>
      <c r="X61">
        <v>24.983451904862136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4.1858596000000006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13.053149999999999</v>
      </c>
      <c r="AL61">
        <v>3.2461000000000007</v>
      </c>
      <c r="AM61">
        <v>0</v>
      </c>
      <c r="AN61">
        <v>0</v>
      </c>
      <c r="AO61">
        <v>7.4675999999999992E-2</v>
      </c>
      <c r="AP61">
        <v>0.97601817475591757</v>
      </c>
      <c r="AQ61">
        <v>0</v>
      </c>
      <c r="AR61">
        <v>1.6824000000000003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598.14617624066841</v>
      </c>
      <c r="DN61">
        <v>20.924650780115456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38.998741204618739</v>
      </c>
      <c r="L62">
        <v>29.000024682037285</v>
      </c>
      <c r="M62">
        <v>0</v>
      </c>
      <c r="N62">
        <v>29.999671369730958</v>
      </c>
      <c r="O62">
        <v>50.381141727341202</v>
      </c>
      <c r="P62">
        <v>67.649772554965892</v>
      </c>
      <c r="Q62">
        <v>1.9969887429643522</v>
      </c>
      <c r="R62">
        <v>4.9982788923424692</v>
      </c>
      <c r="S62">
        <v>3.0008829787234048</v>
      </c>
      <c r="T62">
        <v>0</v>
      </c>
      <c r="U62">
        <v>330.96305323513423</v>
      </c>
      <c r="V62">
        <v>0</v>
      </c>
      <c r="W62">
        <v>11.488715953307393</v>
      </c>
      <c r="X62">
        <v>24.983451904862136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4.1858596000000006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13.053149999999999</v>
      </c>
      <c r="AL62">
        <v>3.2461000000000007</v>
      </c>
      <c r="AM62">
        <v>0</v>
      </c>
      <c r="AN62">
        <v>0</v>
      </c>
      <c r="AO62">
        <v>7.4675999999999992E-2</v>
      </c>
      <c r="AP62">
        <v>0.97601817475591757</v>
      </c>
      <c r="AQ62">
        <v>0</v>
      </c>
      <c r="AR62">
        <v>1.6824000000000003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598.14617624066841</v>
      </c>
      <c r="DN62">
        <v>20.924650780115456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37.683589133463364</v>
      </c>
      <c r="L63">
        <v>32.001327459110804</v>
      </c>
      <c r="M63">
        <v>0</v>
      </c>
      <c r="N63">
        <v>29.999671369730958</v>
      </c>
      <c r="O63">
        <v>50.381141727341202</v>
      </c>
      <c r="P63">
        <v>67.649772554965892</v>
      </c>
      <c r="Q63">
        <v>1.9249858356940512</v>
      </c>
      <c r="R63">
        <v>4.8321177973318203</v>
      </c>
      <c r="S63">
        <v>2.8980999999999999</v>
      </c>
      <c r="T63">
        <v>0</v>
      </c>
      <c r="U63">
        <v>330.96305323513423</v>
      </c>
      <c r="V63">
        <v>0</v>
      </c>
      <c r="W63">
        <v>11.488715953307393</v>
      </c>
      <c r="X63">
        <v>24.983451904862136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4.1858596000000006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13.053149999999999</v>
      </c>
      <c r="AL63">
        <v>18.001100000000001</v>
      </c>
      <c r="AM63">
        <v>0</v>
      </c>
      <c r="AN63">
        <v>0</v>
      </c>
      <c r="AO63">
        <v>7.4675999999999992E-2</v>
      </c>
      <c r="AP63">
        <v>0.97601817475591757</v>
      </c>
      <c r="AQ63">
        <v>0</v>
      </c>
      <c r="AR63">
        <v>1.6824000000000003</v>
      </c>
      <c r="AS63">
        <v>3.7587000000000002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615.02279524822404</v>
      </c>
      <c r="DN63">
        <v>21.515035497473562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37.683589133463364</v>
      </c>
      <c r="L64">
        <v>32.001873620573839</v>
      </c>
      <c r="M64">
        <v>0</v>
      </c>
      <c r="N64">
        <v>29.999671369730958</v>
      </c>
      <c r="O64">
        <v>50.381141727341202</v>
      </c>
      <c r="P64">
        <v>67.649772554965892</v>
      </c>
      <c r="Q64">
        <v>1.9249858356940512</v>
      </c>
      <c r="R64">
        <v>4.8321177973318203</v>
      </c>
      <c r="S64">
        <v>2.5877319852941181</v>
      </c>
      <c r="T64">
        <v>0</v>
      </c>
      <c r="U64">
        <v>330.96305323513423</v>
      </c>
      <c r="V64">
        <v>0</v>
      </c>
      <c r="W64">
        <v>11.488715953307393</v>
      </c>
      <c r="X64">
        <v>24.983451904862136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4.1858596000000006</v>
      </c>
      <c r="AF64">
        <v>0</v>
      </c>
      <c r="AG64">
        <v>0</v>
      </c>
      <c r="AH64">
        <v>5.2918799999999999</v>
      </c>
      <c r="AI64">
        <v>0</v>
      </c>
      <c r="AJ64">
        <v>0</v>
      </c>
      <c r="AK64">
        <v>13.053149999999999</v>
      </c>
      <c r="AL64">
        <v>18.001100000000001</v>
      </c>
      <c r="AM64">
        <v>0</v>
      </c>
      <c r="AN64">
        <v>0</v>
      </c>
      <c r="AO64">
        <v>7.4675999999999992E-2</v>
      </c>
      <c r="AP64">
        <v>0.97601817475591757</v>
      </c>
      <c r="AQ64">
        <v>0</v>
      </c>
      <c r="AR64">
        <v>1.6824000000000003</v>
      </c>
      <c r="AS64">
        <v>3.7587000000000002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619.83645992289678</v>
      </c>
      <c r="DN64">
        <v>21.68342896955804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40.002162289189933</v>
      </c>
      <c r="L65">
        <v>32.001446912153234</v>
      </c>
      <c r="M65">
        <v>0</v>
      </c>
      <c r="N65">
        <v>29.999671369730958</v>
      </c>
      <c r="O65">
        <v>50.381141727341202</v>
      </c>
      <c r="P65">
        <v>67.649772554965892</v>
      </c>
      <c r="Q65">
        <v>1.9249858356940512</v>
      </c>
      <c r="R65">
        <v>4.8321177973318203</v>
      </c>
      <c r="S65">
        <v>2.8979935572940634</v>
      </c>
      <c r="T65">
        <v>0</v>
      </c>
      <c r="U65">
        <v>330.96305323513423</v>
      </c>
      <c r="V65">
        <v>0</v>
      </c>
      <c r="W65">
        <v>11.488715953307393</v>
      </c>
      <c r="X65">
        <v>24.983451904862136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4.1858596000000006</v>
      </c>
      <c r="AF65">
        <v>0</v>
      </c>
      <c r="AG65">
        <v>0</v>
      </c>
      <c r="AH65">
        <v>5.2918799999999999</v>
      </c>
      <c r="AI65">
        <v>0</v>
      </c>
      <c r="AJ65">
        <v>0</v>
      </c>
      <c r="AK65">
        <v>13.053149999999999</v>
      </c>
      <c r="AL65">
        <v>18.001100000000001</v>
      </c>
      <c r="AM65">
        <v>0</v>
      </c>
      <c r="AN65">
        <v>0</v>
      </c>
      <c r="AO65">
        <v>0</v>
      </c>
      <c r="AP65">
        <v>1.1386878705485706</v>
      </c>
      <c r="AQ65">
        <v>0</v>
      </c>
      <c r="AR65">
        <v>12.618000000000002</v>
      </c>
      <c r="AS65">
        <v>3.0752999999999995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632.36671307480879</v>
      </c>
      <c r="DN65">
        <v>22.121777532744581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40.002162289189933</v>
      </c>
      <c r="L66">
        <v>32.00162339417308</v>
      </c>
      <c r="M66">
        <v>0</v>
      </c>
      <c r="N66">
        <v>29.999671369730958</v>
      </c>
      <c r="O66">
        <v>50.381141727341202</v>
      </c>
      <c r="P66">
        <v>67.649772554965892</v>
      </c>
      <c r="Q66">
        <v>1.9267011397720455</v>
      </c>
      <c r="R66">
        <v>4.9982788923424692</v>
      </c>
      <c r="S66">
        <v>2.8979935572940634</v>
      </c>
      <c r="T66">
        <v>0</v>
      </c>
      <c r="U66">
        <v>330.96305323513423</v>
      </c>
      <c r="V66">
        <v>0</v>
      </c>
      <c r="W66">
        <v>11.488715953307393</v>
      </c>
      <c r="X66">
        <v>24.983451904862136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4.1858596000000006</v>
      </c>
      <c r="AF66">
        <v>0</v>
      </c>
      <c r="AG66">
        <v>0</v>
      </c>
      <c r="AH66">
        <v>5.2918799999999999</v>
      </c>
      <c r="AI66">
        <v>0</v>
      </c>
      <c r="AJ66">
        <v>0</v>
      </c>
      <c r="AK66">
        <v>13.053149999999999</v>
      </c>
      <c r="AL66">
        <v>18.001100000000001</v>
      </c>
      <c r="AM66">
        <v>0</v>
      </c>
      <c r="AN66">
        <v>0</v>
      </c>
      <c r="AO66">
        <v>0</v>
      </c>
      <c r="AP66">
        <v>1.1386878705485706</v>
      </c>
      <c r="AQ66">
        <v>0</v>
      </c>
      <c r="AR66">
        <v>12.618000000000002</v>
      </c>
      <c r="AS66">
        <v>3.0752999999999995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632.52908572993647</v>
      </c>
      <c r="DN66">
        <v>22.127457758725313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40.002162289189933</v>
      </c>
      <c r="L67">
        <v>32.001479873783325</v>
      </c>
      <c r="M67">
        <v>0</v>
      </c>
      <c r="N67">
        <v>29.999671369730958</v>
      </c>
      <c r="O67">
        <v>50.381141727341202</v>
      </c>
      <c r="P67">
        <v>67.649772554965892</v>
      </c>
      <c r="Q67">
        <v>1.9267011397720455</v>
      </c>
      <c r="R67">
        <v>4.9982788923424692</v>
      </c>
      <c r="S67">
        <v>2.8979935572940634</v>
      </c>
      <c r="T67">
        <v>0</v>
      </c>
      <c r="U67">
        <v>330.96305323513423</v>
      </c>
      <c r="V67">
        <v>0</v>
      </c>
      <c r="W67">
        <v>11.488715953307393</v>
      </c>
      <c r="X67">
        <v>24.983451904862136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4.1858596000000006</v>
      </c>
      <c r="AF67">
        <v>0</v>
      </c>
      <c r="AG67">
        <v>0</v>
      </c>
      <c r="AH67">
        <v>5.7729600000000012</v>
      </c>
      <c r="AI67">
        <v>0</v>
      </c>
      <c r="AJ67">
        <v>0</v>
      </c>
      <c r="AK67">
        <v>13.053149999999999</v>
      </c>
      <c r="AL67">
        <v>10.180950000000001</v>
      </c>
      <c r="AM67">
        <v>0</v>
      </c>
      <c r="AN67">
        <v>0</v>
      </c>
      <c r="AO67">
        <v>0</v>
      </c>
      <c r="AP67">
        <v>1.1386878705485706</v>
      </c>
      <c r="AQ67">
        <v>0</v>
      </c>
      <c r="AR67">
        <v>2.2432000000000007</v>
      </c>
      <c r="AS67">
        <v>3.0752999999999995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615.41380596811746</v>
      </c>
      <c r="DN67">
        <v>21.528724000154703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40.002162289189933</v>
      </c>
      <c r="L68">
        <v>32.001479873783325</v>
      </c>
      <c r="M68">
        <v>0</v>
      </c>
      <c r="N68">
        <v>29.999671369730958</v>
      </c>
      <c r="O68">
        <v>50.381141727341202</v>
      </c>
      <c r="P68">
        <v>67.649772554965892</v>
      </c>
      <c r="Q68">
        <v>1.9267011397720455</v>
      </c>
      <c r="R68">
        <v>4.9982788923424692</v>
      </c>
      <c r="S68">
        <v>2.8979935572940634</v>
      </c>
      <c r="T68">
        <v>0</v>
      </c>
      <c r="U68">
        <v>330.96305323513423</v>
      </c>
      <c r="V68">
        <v>0</v>
      </c>
      <c r="W68">
        <v>11.488715953307393</v>
      </c>
      <c r="X68">
        <v>24.983451904862136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4.1858596000000006</v>
      </c>
      <c r="AF68">
        <v>0</v>
      </c>
      <c r="AG68">
        <v>0</v>
      </c>
      <c r="AH68">
        <v>10.824299999999999</v>
      </c>
      <c r="AI68">
        <v>0</v>
      </c>
      <c r="AJ68">
        <v>0</v>
      </c>
      <c r="AK68">
        <v>13.053149999999999</v>
      </c>
      <c r="AL68">
        <v>10.180950000000001</v>
      </c>
      <c r="AM68">
        <v>0</v>
      </c>
      <c r="AN68">
        <v>0</v>
      </c>
      <c r="AO68">
        <v>0</v>
      </c>
      <c r="AP68">
        <v>1.1386878705485706</v>
      </c>
      <c r="AQ68">
        <v>0</v>
      </c>
      <c r="AR68">
        <v>1.6824000000000003</v>
      </c>
      <c r="AS68">
        <v>3.0752999999999995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619.75256576690799</v>
      </c>
      <c r="DN68">
        <v>21.680504201364243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40.002162289189933</v>
      </c>
      <c r="L69">
        <v>32.001479873783325</v>
      </c>
      <c r="M69">
        <v>0</v>
      </c>
      <c r="N69">
        <v>29.999671369730958</v>
      </c>
      <c r="O69">
        <v>50.381141727341202</v>
      </c>
      <c r="P69">
        <v>67.649772554965892</v>
      </c>
      <c r="Q69">
        <v>1.9968883022142427</v>
      </c>
      <c r="R69">
        <v>4.9982788923424692</v>
      </c>
      <c r="S69">
        <v>2.9906271171875001</v>
      </c>
      <c r="T69">
        <v>0</v>
      </c>
      <c r="U69">
        <v>330.96305323513423</v>
      </c>
      <c r="V69">
        <v>0</v>
      </c>
      <c r="W69">
        <v>10.484600802407222</v>
      </c>
      <c r="X69">
        <v>24.983451904862136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4.1858596000000006</v>
      </c>
      <c r="AF69">
        <v>0</v>
      </c>
      <c r="AG69">
        <v>0</v>
      </c>
      <c r="AH69">
        <v>10.824299999999999</v>
      </c>
      <c r="AI69">
        <v>0</v>
      </c>
      <c r="AJ69">
        <v>0</v>
      </c>
      <c r="AK69">
        <v>13.053149999999999</v>
      </c>
      <c r="AL69">
        <v>10.180950000000001</v>
      </c>
      <c r="AM69">
        <v>0</v>
      </c>
      <c r="AN69">
        <v>0</v>
      </c>
      <c r="AO69">
        <v>0</v>
      </c>
      <c r="AP69">
        <v>1.1386878705485706</v>
      </c>
      <c r="AQ69">
        <v>0</v>
      </c>
      <c r="AR69">
        <v>1.1216000000000004</v>
      </c>
      <c r="AS69">
        <v>3.0752999999999995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618.39786206540589</v>
      </c>
      <c r="DN69">
        <v>21.633113474301744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40.002162289189933</v>
      </c>
      <c r="L70">
        <v>32.001479873783325</v>
      </c>
      <c r="M70">
        <v>0</v>
      </c>
      <c r="N70">
        <v>29.999671369730958</v>
      </c>
      <c r="O70">
        <v>50.381141727341202</v>
      </c>
      <c r="P70">
        <v>67.649772554965892</v>
      </c>
      <c r="Q70">
        <v>1.9977285970149254</v>
      </c>
      <c r="R70">
        <v>4.9982788923424692</v>
      </c>
      <c r="S70">
        <v>3.001028401282638</v>
      </c>
      <c r="T70">
        <v>0</v>
      </c>
      <c r="U70">
        <v>330.96305323513423</v>
      </c>
      <c r="V70">
        <v>0</v>
      </c>
      <c r="W70">
        <v>10.484600802407222</v>
      </c>
      <c r="X70">
        <v>24.983451904862136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4.1858596000000006</v>
      </c>
      <c r="AF70">
        <v>0</v>
      </c>
      <c r="AG70">
        <v>0</v>
      </c>
      <c r="AH70">
        <v>10.824299999999999</v>
      </c>
      <c r="AI70">
        <v>0</v>
      </c>
      <c r="AJ70">
        <v>0</v>
      </c>
      <c r="AK70">
        <v>13.053149999999999</v>
      </c>
      <c r="AL70">
        <v>10.180950000000001</v>
      </c>
      <c r="AM70">
        <v>1.21896</v>
      </c>
      <c r="AN70">
        <v>0</v>
      </c>
      <c r="AO70">
        <v>0</v>
      </c>
      <c r="AP70">
        <v>1.1386878705485706</v>
      </c>
      <c r="AQ70">
        <v>0</v>
      </c>
      <c r="AR70">
        <v>1.1216000000000004</v>
      </c>
      <c r="AS70">
        <v>3.0752999999999995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619.58648285321567</v>
      </c>
      <c r="DN70">
        <v>21.674694265387792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80.376494450340118</v>
      </c>
      <c r="L71">
        <v>65.225999591164069</v>
      </c>
      <c r="M71">
        <v>0</v>
      </c>
      <c r="N71">
        <v>29.999671369730958</v>
      </c>
      <c r="O71">
        <v>50.381141727341202</v>
      </c>
      <c r="P71">
        <v>67.649772554965892</v>
      </c>
      <c r="Q71">
        <v>5.2166283987915412</v>
      </c>
      <c r="R71">
        <v>10.770830876250916</v>
      </c>
      <c r="S71">
        <v>6.6976217322834657</v>
      </c>
      <c r="T71">
        <v>0</v>
      </c>
      <c r="U71">
        <v>330.96305323513423</v>
      </c>
      <c r="V71">
        <v>4.6048742156303479</v>
      </c>
      <c r="W71">
        <v>10.484600802407222</v>
      </c>
      <c r="X71">
        <v>24.983451904862136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0.33550000000000008</v>
      </c>
      <c r="AE71">
        <v>4.1858596000000006</v>
      </c>
      <c r="AF71">
        <v>0</v>
      </c>
      <c r="AG71">
        <v>0</v>
      </c>
      <c r="AH71">
        <v>15.6351</v>
      </c>
      <c r="AI71">
        <v>0</v>
      </c>
      <c r="AJ71">
        <v>0</v>
      </c>
      <c r="AK71">
        <v>13.053149999999999</v>
      </c>
      <c r="AL71">
        <v>12.984400000000003</v>
      </c>
      <c r="AM71">
        <v>4.0144416000000005</v>
      </c>
      <c r="AN71">
        <v>0</v>
      </c>
      <c r="AO71">
        <v>0</v>
      </c>
      <c r="AP71">
        <v>1.3013575663412231</v>
      </c>
      <c r="AQ71">
        <v>0</v>
      </c>
      <c r="AR71">
        <v>1.1216000000000004</v>
      </c>
      <c r="AS71">
        <v>3.0752999999999995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717.94531684369394</v>
      </c>
      <c r="DN71">
        <v>25.115532781549426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82.00192136752139</v>
      </c>
      <c r="L72">
        <v>65.225999591164069</v>
      </c>
      <c r="M72">
        <v>0</v>
      </c>
      <c r="N72">
        <v>29.999671369730958</v>
      </c>
      <c r="O72">
        <v>50.381141727341202</v>
      </c>
      <c r="P72">
        <v>67.649772554965892</v>
      </c>
      <c r="Q72">
        <v>5.2166283987915412</v>
      </c>
      <c r="R72">
        <v>10.770830876250916</v>
      </c>
      <c r="S72">
        <v>6.6976217322834657</v>
      </c>
      <c r="T72">
        <v>0</v>
      </c>
      <c r="U72">
        <v>330.96305323513423</v>
      </c>
      <c r="V72">
        <v>4.6048742156303479</v>
      </c>
      <c r="W72">
        <v>10.484600802407222</v>
      </c>
      <c r="X72">
        <v>24.983451904862136</v>
      </c>
      <c r="Y72">
        <v>0</v>
      </c>
      <c r="Z72">
        <v>0</v>
      </c>
      <c r="AA72">
        <v>1.7858103799901544</v>
      </c>
      <c r="AB72">
        <v>0</v>
      </c>
      <c r="AC72">
        <v>0</v>
      </c>
      <c r="AD72">
        <v>2.3149499999999996</v>
      </c>
      <c r="AE72">
        <v>4.1858596000000006</v>
      </c>
      <c r="AF72">
        <v>0</v>
      </c>
      <c r="AG72">
        <v>0</v>
      </c>
      <c r="AH72">
        <v>21.648599999999998</v>
      </c>
      <c r="AI72">
        <v>0.80825000000000014</v>
      </c>
      <c r="AJ72">
        <v>0</v>
      </c>
      <c r="AK72">
        <v>13.053149999999999</v>
      </c>
      <c r="AL72">
        <v>12.984400000000003</v>
      </c>
      <c r="AM72">
        <v>4.0144416000000005</v>
      </c>
      <c r="AN72">
        <v>0</v>
      </c>
      <c r="AO72">
        <v>0</v>
      </c>
      <c r="AP72">
        <v>1.3013575663412231</v>
      </c>
      <c r="AQ72">
        <v>0</v>
      </c>
      <c r="AR72">
        <v>1.1216000000000004</v>
      </c>
      <c r="AS72">
        <v>3.0752999999999995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729.74493333136263</v>
      </c>
      <c r="DN72">
        <v>25.528353591052081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82.00192136752139</v>
      </c>
      <c r="L73">
        <v>65.225999591164069</v>
      </c>
      <c r="M73">
        <v>0</v>
      </c>
      <c r="N73">
        <v>29.999671369730958</v>
      </c>
      <c r="O73">
        <v>50.381141727341202</v>
      </c>
      <c r="P73">
        <v>67.649772554965892</v>
      </c>
      <c r="Q73">
        <v>5.2166283987915412</v>
      </c>
      <c r="R73">
        <v>10.770830876250916</v>
      </c>
      <c r="S73">
        <v>6.6976217322834657</v>
      </c>
      <c r="T73">
        <v>0</v>
      </c>
      <c r="U73">
        <v>330.96305323513423</v>
      </c>
      <c r="V73">
        <v>4.6048742156303479</v>
      </c>
      <c r="W73">
        <v>10.484600802407222</v>
      </c>
      <c r="X73">
        <v>24.983451904862136</v>
      </c>
      <c r="Y73">
        <v>0</v>
      </c>
      <c r="Z73">
        <v>0</v>
      </c>
      <c r="AA73">
        <v>3.5515554748118805</v>
      </c>
      <c r="AB73">
        <v>0</v>
      </c>
      <c r="AC73">
        <v>0</v>
      </c>
      <c r="AD73">
        <v>2.3149499999999996</v>
      </c>
      <c r="AE73">
        <v>4.1858596000000006</v>
      </c>
      <c r="AF73">
        <v>0</v>
      </c>
      <c r="AG73">
        <v>0</v>
      </c>
      <c r="AH73">
        <v>27.662099999999999</v>
      </c>
      <c r="AI73">
        <v>1.6165000000000003</v>
      </c>
      <c r="AJ73">
        <v>0</v>
      </c>
      <c r="AK73">
        <v>13.053149999999999</v>
      </c>
      <c r="AL73">
        <v>12.984400000000003</v>
      </c>
      <c r="AM73">
        <v>4.0144416000000005</v>
      </c>
      <c r="AN73">
        <v>0</v>
      </c>
      <c r="AO73">
        <v>0</v>
      </c>
      <c r="AP73">
        <v>1.3013575663412231</v>
      </c>
      <c r="AQ73">
        <v>0</v>
      </c>
      <c r="AR73">
        <v>2.8039999999999998</v>
      </c>
      <c r="AS73">
        <v>3.0752999999999995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739.66766605608575</v>
      </c>
      <c r="DN73">
        <v>25.87551596115069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82.00192136752139</v>
      </c>
      <c r="L74">
        <v>65.225999591164069</v>
      </c>
      <c r="M74">
        <v>0</v>
      </c>
      <c r="N74">
        <v>29.999671369730958</v>
      </c>
      <c r="O74">
        <v>50.381141727341202</v>
      </c>
      <c r="P74">
        <v>67.649772554965892</v>
      </c>
      <c r="Q74">
        <v>5.2166283987915412</v>
      </c>
      <c r="R74">
        <v>10.770830876250916</v>
      </c>
      <c r="S74">
        <v>6.6976217322834657</v>
      </c>
      <c r="T74">
        <v>0</v>
      </c>
      <c r="U74">
        <v>330.96305323513423</v>
      </c>
      <c r="V74">
        <v>4.6048742156303479</v>
      </c>
      <c r="W74">
        <v>10.484600802407222</v>
      </c>
      <c r="X74">
        <v>24.983451904862136</v>
      </c>
      <c r="Y74">
        <v>0</v>
      </c>
      <c r="Z74">
        <v>0</v>
      </c>
      <c r="AA74">
        <v>7.123176234792191</v>
      </c>
      <c r="AB74">
        <v>3.3453680000000015</v>
      </c>
      <c r="AC74">
        <v>0</v>
      </c>
      <c r="AD74">
        <v>4.6298999999999992</v>
      </c>
      <c r="AE74">
        <v>4.1858596000000006</v>
      </c>
      <c r="AF74">
        <v>0</v>
      </c>
      <c r="AG74">
        <v>0</v>
      </c>
      <c r="AH74">
        <v>31.270199999999999</v>
      </c>
      <c r="AI74">
        <v>8.3049303999999999</v>
      </c>
      <c r="AJ74">
        <v>0</v>
      </c>
      <c r="AK74">
        <v>13.053149999999999</v>
      </c>
      <c r="AL74">
        <v>12.984400000000003</v>
      </c>
      <c r="AM74">
        <v>4.0144416000000005</v>
      </c>
      <c r="AN74">
        <v>0</v>
      </c>
      <c r="AO74">
        <v>0</v>
      </c>
      <c r="AP74">
        <v>1.3013575663412231</v>
      </c>
      <c r="AQ74">
        <v>0</v>
      </c>
      <c r="AR74">
        <v>2.8039999999999998</v>
      </c>
      <c r="AS74">
        <v>3.0752999999999995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758.53599217284352</v>
      </c>
      <c r="DN74">
        <v>26.535659004373301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82.00192136752139</v>
      </c>
      <c r="L75">
        <v>65.225999591164069</v>
      </c>
      <c r="M75">
        <v>0</v>
      </c>
      <c r="N75">
        <v>29.999671369730958</v>
      </c>
      <c r="O75">
        <v>50.381141727341202</v>
      </c>
      <c r="P75">
        <v>67.649772554965892</v>
      </c>
      <c r="Q75">
        <v>5.2166283987915412</v>
      </c>
      <c r="R75">
        <v>10.770830876250916</v>
      </c>
      <c r="S75">
        <v>6.6976217322834657</v>
      </c>
      <c r="T75">
        <v>0</v>
      </c>
      <c r="U75">
        <v>330.96305323513423</v>
      </c>
      <c r="V75">
        <v>4.6048742156303479</v>
      </c>
      <c r="W75">
        <v>10.484600802407222</v>
      </c>
      <c r="X75">
        <v>24.983451904862136</v>
      </c>
      <c r="Y75">
        <v>0</v>
      </c>
      <c r="Z75">
        <v>0.83819999999999995</v>
      </c>
      <c r="AA75">
        <v>10.032642584214353</v>
      </c>
      <c r="AB75">
        <v>6.690736000000002</v>
      </c>
      <c r="AC75">
        <v>0.64679999999999993</v>
      </c>
      <c r="AD75">
        <v>6.9609539999999974</v>
      </c>
      <c r="AE75">
        <v>8.3717192000000011</v>
      </c>
      <c r="AF75">
        <v>0</v>
      </c>
      <c r="AG75">
        <v>0</v>
      </c>
      <c r="AH75">
        <v>33.675600000000003</v>
      </c>
      <c r="AI75">
        <v>8.3049303999999999</v>
      </c>
      <c r="AJ75">
        <v>0</v>
      </c>
      <c r="AK75">
        <v>13.053149999999999</v>
      </c>
      <c r="AL75">
        <v>9.7383000000000024</v>
      </c>
      <c r="AM75">
        <v>4.0144416000000005</v>
      </c>
      <c r="AN75">
        <v>0</v>
      </c>
      <c r="AO75">
        <v>0</v>
      </c>
      <c r="AP75">
        <v>1.3013575663412231</v>
      </c>
      <c r="AQ75">
        <v>0</v>
      </c>
      <c r="AR75">
        <v>2.2432000000000007</v>
      </c>
      <c r="AS75">
        <v>3.0752999999999995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770.95666638833939</v>
      </c>
      <c r="DN75">
        <v>26.970232738299764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82.00192136752139</v>
      </c>
      <c r="L76">
        <v>65.225999591164069</v>
      </c>
      <c r="M76">
        <v>0</v>
      </c>
      <c r="N76">
        <v>29.999671369730958</v>
      </c>
      <c r="O76">
        <v>50.381141727341202</v>
      </c>
      <c r="P76">
        <v>67.649772554965892</v>
      </c>
      <c r="Q76">
        <v>5.2166283987915412</v>
      </c>
      <c r="R76">
        <v>10.770830876250916</v>
      </c>
      <c r="S76">
        <v>6.6976217322834657</v>
      </c>
      <c r="T76">
        <v>0</v>
      </c>
      <c r="U76">
        <v>330.96305323513423</v>
      </c>
      <c r="V76">
        <v>4.6048742156303479</v>
      </c>
      <c r="W76">
        <v>10.484600802407222</v>
      </c>
      <c r="X76">
        <v>24.983451904862136</v>
      </c>
      <c r="Y76">
        <v>0</v>
      </c>
      <c r="Z76">
        <v>4.9688496000000004</v>
      </c>
      <c r="AA76">
        <v>10.70523094306008</v>
      </c>
      <c r="AB76">
        <v>10.036104000000003</v>
      </c>
      <c r="AC76">
        <v>4.9205310000000004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8.3049303999999999</v>
      </c>
      <c r="AJ76">
        <v>0</v>
      </c>
      <c r="AK76">
        <v>13.053149999999999</v>
      </c>
      <c r="AL76">
        <v>9.7383000000000024</v>
      </c>
      <c r="AM76">
        <v>4.0144416000000005</v>
      </c>
      <c r="AN76">
        <v>0</v>
      </c>
      <c r="AO76">
        <v>0</v>
      </c>
      <c r="AP76">
        <v>1.3013575663412231</v>
      </c>
      <c r="AQ76">
        <v>0</v>
      </c>
      <c r="AR76">
        <v>2.2432000000000007</v>
      </c>
      <c r="AS76">
        <v>3.0752999999999995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791.15114161866359</v>
      </c>
      <c r="DN76">
        <v>27.676700066820956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82.00192136752139</v>
      </c>
      <c r="L77">
        <v>65.225999591164069</v>
      </c>
      <c r="M77">
        <v>0</v>
      </c>
      <c r="N77">
        <v>29.999671369730958</v>
      </c>
      <c r="O77">
        <v>50.381141727341202</v>
      </c>
      <c r="P77">
        <v>67.649772554965892</v>
      </c>
      <c r="Q77">
        <v>5.2166283987915412</v>
      </c>
      <c r="R77">
        <v>10.770830876250916</v>
      </c>
      <c r="S77">
        <v>6.6976217322834657</v>
      </c>
      <c r="T77">
        <v>0</v>
      </c>
      <c r="U77">
        <v>330.96305323513423</v>
      </c>
      <c r="V77">
        <v>4.6048742156303479</v>
      </c>
      <c r="W77">
        <v>10.484600802407222</v>
      </c>
      <c r="X77">
        <v>24.983451904862136</v>
      </c>
      <c r="Y77">
        <v>0</v>
      </c>
      <c r="Z77">
        <v>4.9688496000000004</v>
      </c>
      <c r="AA77">
        <v>10.70523094306008</v>
      </c>
      <c r="AB77">
        <v>10.036104000000003</v>
      </c>
      <c r="AC77">
        <v>4.9205310000000004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8.3049303999999999</v>
      </c>
      <c r="AJ77">
        <v>0</v>
      </c>
      <c r="AK77">
        <v>13.053149999999999</v>
      </c>
      <c r="AL77">
        <v>9.7383000000000024</v>
      </c>
      <c r="AM77">
        <v>4.0144416000000005</v>
      </c>
      <c r="AN77">
        <v>0</v>
      </c>
      <c r="AO77">
        <v>0</v>
      </c>
      <c r="AP77">
        <v>1.3013575663412231</v>
      </c>
      <c r="AQ77">
        <v>0</v>
      </c>
      <c r="AR77">
        <v>2.2432000000000007</v>
      </c>
      <c r="AS77">
        <v>3.0752999999999995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791.15114161866359</v>
      </c>
      <c r="DN77">
        <v>27.676700066820956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82.00192136752139</v>
      </c>
      <c r="L78">
        <v>65.225999591164069</v>
      </c>
      <c r="M78">
        <v>0</v>
      </c>
      <c r="N78">
        <v>29.999671369730958</v>
      </c>
      <c r="O78">
        <v>50.381141727341202</v>
      </c>
      <c r="P78">
        <v>67.649772554965892</v>
      </c>
      <c r="Q78">
        <v>5.2166283987915412</v>
      </c>
      <c r="R78">
        <v>10.770830876250916</v>
      </c>
      <c r="S78">
        <v>6.6976217322834657</v>
      </c>
      <c r="T78">
        <v>0</v>
      </c>
      <c r="U78">
        <v>330.96305323513423</v>
      </c>
      <c r="V78">
        <v>4.6048742156303479</v>
      </c>
      <c r="W78">
        <v>10.484600802407222</v>
      </c>
      <c r="X78">
        <v>24.983451904862136</v>
      </c>
      <c r="Y78">
        <v>0</v>
      </c>
      <c r="Z78">
        <v>4.9688496000000004</v>
      </c>
      <c r="AA78">
        <v>10.70523094306008</v>
      </c>
      <c r="AB78">
        <v>10.036104000000003</v>
      </c>
      <c r="AC78">
        <v>2.4578399999999996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4.1524652</v>
      </c>
      <c r="AJ78">
        <v>0</v>
      </c>
      <c r="AK78">
        <v>13.053149999999999</v>
      </c>
      <c r="AL78">
        <v>9.7383000000000024</v>
      </c>
      <c r="AM78">
        <v>4.0144416000000005</v>
      </c>
      <c r="AN78">
        <v>0</v>
      </c>
      <c r="AO78">
        <v>0</v>
      </c>
      <c r="AP78">
        <v>1.3013575663412231</v>
      </c>
      <c r="AQ78">
        <v>0</v>
      </c>
      <c r="AR78">
        <v>2.2432000000000007</v>
      </c>
      <c r="AS78">
        <v>3.0752999999999995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784.75957781723218</v>
      </c>
      <c r="DN78">
        <v>27.453107668252507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82.00192136752139</v>
      </c>
      <c r="L79">
        <v>65.225999591164069</v>
      </c>
      <c r="M79">
        <v>0</v>
      </c>
      <c r="N79">
        <v>29.999671369730958</v>
      </c>
      <c r="O79">
        <v>50.381141727341202</v>
      </c>
      <c r="P79">
        <v>67.649772554965892</v>
      </c>
      <c r="Q79">
        <v>5.2166283987915412</v>
      </c>
      <c r="R79">
        <v>10.770830876250916</v>
      </c>
      <c r="S79">
        <v>6.6976217322834657</v>
      </c>
      <c r="T79">
        <v>0</v>
      </c>
      <c r="U79">
        <v>330.96305323513423</v>
      </c>
      <c r="V79">
        <v>4.6048742156303479</v>
      </c>
      <c r="W79">
        <v>11.488715953307393</v>
      </c>
      <c r="X79">
        <v>24.983451904862136</v>
      </c>
      <c r="Y79">
        <v>0</v>
      </c>
      <c r="Z79">
        <v>4.9688496000000004</v>
      </c>
      <c r="AA79">
        <v>7.123176234792191</v>
      </c>
      <c r="AB79">
        <v>10.036104000000003</v>
      </c>
      <c r="AC79">
        <v>2.4578399999999996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4.1524652</v>
      </c>
      <c r="AJ79">
        <v>0</v>
      </c>
      <c r="AK79">
        <v>13.053149999999999</v>
      </c>
      <c r="AL79">
        <v>9.7383000000000024</v>
      </c>
      <c r="AM79">
        <v>4.0144416000000005</v>
      </c>
      <c r="AN79">
        <v>0</v>
      </c>
      <c r="AO79">
        <v>0</v>
      </c>
      <c r="AP79">
        <v>1.3013575663412231</v>
      </c>
      <c r="AQ79">
        <v>0</v>
      </c>
      <c r="AR79">
        <v>3.0844000000000005</v>
      </c>
      <c r="AS79">
        <v>3.0752999999999995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783.08162136310739</v>
      </c>
      <c r="DN79">
        <v>27.394324565009477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82.00192136752139</v>
      </c>
      <c r="L80">
        <v>65.225999591164069</v>
      </c>
      <c r="M80">
        <v>0</v>
      </c>
      <c r="N80">
        <v>29.999671369730958</v>
      </c>
      <c r="O80">
        <v>50.381141727341202</v>
      </c>
      <c r="P80">
        <v>67.649772554965892</v>
      </c>
      <c r="Q80">
        <v>5.2166283987915412</v>
      </c>
      <c r="R80">
        <v>10.770830876250916</v>
      </c>
      <c r="S80">
        <v>6.6976217322834657</v>
      </c>
      <c r="T80">
        <v>0</v>
      </c>
      <c r="U80">
        <v>330.96305323513423</v>
      </c>
      <c r="V80">
        <v>4.6048742156303479</v>
      </c>
      <c r="W80">
        <v>11.488715953307393</v>
      </c>
      <c r="X80">
        <v>24.983451904862136</v>
      </c>
      <c r="Y80">
        <v>0</v>
      </c>
      <c r="Z80">
        <v>4.9688496000000004</v>
      </c>
      <c r="AA80">
        <v>7.123176234792191</v>
      </c>
      <c r="AB80">
        <v>10.036104000000003</v>
      </c>
      <c r="AC80">
        <v>2.4578399999999996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0.96990000000000043</v>
      </c>
      <c r="AJ80">
        <v>0</v>
      </c>
      <c r="AK80">
        <v>13.053149999999999</v>
      </c>
      <c r="AL80">
        <v>9.7383000000000024</v>
      </c>
      <c r="AM80">
        <v>4.0144416000000005</v>
      </c>
      <c r="AN80">
        <v>0</v>
      </c>
      <c r="AO80">
        <v>0</v>
      </c>
      <c r="AP80">
        <v>1.3013575663412231</v>
      </c>
      <c r="AQ80">
        <v>0</v>
      </c>
      <c r="AR80">
        <v>3.0844000000000005</v>
      </c>
      <c r="AS80">
        <v>3.0752999999999995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780.0066269365559</v>
      </c>
      <c r="DN80">
        <v>27.286753791560933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41.058292938693064</v>
      </c>
      <c r="L81">
        <v>32.001594911937381</v>
      </c>
      <c r="M81">
        <v>0</v>
      </c>
      <c r="N81">
        <v>29.999671369730958</v>
      </c>
      <c r="O81">
        <v>50.381141727341202</v>
      </c>
      <c r="P81">
        <v>67.649772554965892</v>
      </c>
      <c r="Q81">
        <v>4.6363791746031753</v>
      </c>
      <c r="R81">
        <v>11.144046810283688</v>
      </c>
      <c r="S81">
        <v>5.4037034130337078</v>
      </c>
      <c r="T81">
        <v>0</v>
      </c>
      <c r="U81">
        <v>330.96305323513423</v>
      </c>
      <c r="V81">
        <v>0</v>
      </c>
      <c r="W81">
        <v>11.488715953307393</v>
      </c>
      <c r="X81">
        <v>24.983451904862136</v>
      </c>
      <c r="Y81">
        <v>0</v>
      </c>
      <c r="Z81">
        <v>1.6562832000000001</v>
      </c>
      <c r="AA81">
        <v>6.6215441055814734</v>
      </c>
      <c r="AB81">
        <v>10.036104000000003</v>
      </c>
      <c r="AC81">
        <v>2.4578399999999996</v>
      </c>
      <c r="AD81">
        <v>9.2812719999999995</v>
      </c>
      <c r="AE81">
        <v>12.5575788</v>
      </c>
      <c r="AF81">
        <v>0</v>
      </c>
      <c r="AG81">
        <v>0</v>
      </c>
      <c r="AH81">
        <v>31.270199999999999</v>
      </c>
      <c r="AI81">
        <v>0</v>
      </c>
      <c r="AJ81">
        <v>0</v>
      </c>
      <c r="AK81">
        <v>13.053149999999999</v>
      </c>
      <c r="AL81">
        <v>9.7383000000000024</v>
      </c>
      <c r="AM81">
        <v>4.0144416000000005</v>
      </c>
      <c r="AN81">
        <v>0</v>
      </c>
      <c r="AO81">
        <v>0</v>
      </c>
      <c r="AP81">
        <v>1.3013575663412231</v>
      </c>
      <c r="AQ81">
        <v>0</v>
      </c>
      <c r="AR81">
        <v>12.618000000000002</v>
      </c>
      <c r="AS81">
        <v>3.0752999999999995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702.80514676089626</v>
      </c>
      <c r="DN81">
        <v>24.58604850491939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40.002162289189933</v>
      </c>
      <c r="L82">
        <v>32.001594911937381</v>
      </c>
      <c r="M82">
        <v>0</v>
      </c>
      <c r="N82">
        <v>29.999671369730958</v>
      </c>
      <c r="O82">
        <v>50.381141727341202</v>
      </c>
      <c r="P82">
        <v>67.649772554965892</v>
      </c>
      <c r="Q82">
        <v>3.3228734026898734</v>
      </c>
      <c r="R82">
        <v>4.3571454419250344</v>
      </c>
      <c r="S82">
        <v>3.2077177534911954</v>
      </c>
      <c r="T82">
        <v>0</v>
      </c>
      <c r="U82">
        <v>330.96305323513423</v>
      </c>
      <c r="V82">
        <v>0</v>
      </c>
      <c r="W82">
        <v>11.488715953307393</v>
      </c>
      <c r="X82">
        <v>24.983451904862136</v>
      </c>
      <c r="Y82">
        <v>0</v>
      </c>
      <c r="Z82">
        <v>0</v>
      </c>
      <c r="AA82">
        <v>3.5515554748118805</v>
      </c>
      <c r="AB82">
        <v>6.690736000000002</v>
      </c>
      <c r="AC82">
        <v>0</v>
      </c>
      <c r="AD82">
        <v>6.9448499999999997</v>
      </c>
      <c r="AE82">
        <v>12.5575788</v>
      </c>
      <c r="AF82">
        <v>0</v>
      </c>
      <c r="AG82">
        <v>0</v>
      </c>
      <c r="AH82">
        <v>27.662099999999999</v>
      </c>
      <c r="AI82">
        <v>0</v>
      </c>
      <c r="AJ82">
        <v>0</v>
      </c>
      <c r="AK82">
        <v>13.053149999999999</v>
      </c>
      <c r="AL82">
        <v>9.7383000000000024</v>
      </c>
      <c r="AM82">
        <v>4.0144416000000005</v>
      </c>
      <c r="AN82">
        <v>0</v>
      </c>
      <c r="AO82">
        <v>0</v>
      </c>
      <c r="AP82">
        <v>1.3013575663412231</v>
      </c>
      <c r="AQ82">
        <v>0</v>
      </c>
      <c r="AR82">
        <v>12.618000000000002</v>
      </c>
      <c r="AS82">
        <v>3.0752999999999995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675.91922723081257</v>
      </c>
      <c r="DN82">
        <v>23.645442754915898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40.002162289189933</v>
      </c>
      <c r="L83">
        <v>32.001594911937381</v>
      </c>
      <c r="M83">
        <v>0</v>
      </c>
      <c r="N83">
        <v>29.999671369730958</v>
      </c>
      <c r="O83">
        <v>50.381141727341202</v>
      </c>
      <c r="P83">
        <v>67.649772554965892</v>
      </c>
      <c r="Q83">
        <v>1.9985260612648221</v>
      </c>
      <c r="R83">
        <v>4.3571454419250344</v>
      </c>
      <c r="S83">
        <v>2.8972222222222221</v>
      </c>
      <c r="T83">
        <v>0</v>
      </c>
      <c r="U83">
        <v>330.96305323513423</v>
      </c>
      <c r="V83">
        <v>0</v>
      </c>
      <c r="W83">
        <v>11.105029847645428</v>
      </c>
      <c r="X83">
        <v>24.983451904862136</v>
      </c>
      <c r="Y83">
        <v>0</v>
      </c>
      <c r="Z83">
        <v>0</v>
      </c>
      <c r="AA83">
        <v>3.5515554748118805</v>
      </c>
      <c r="AB83">
        <v>3.318280000000001</v>
      </c>
      <c r="AC83">
        <v>0</v>
      </c>
      <c r="AD83">
        <v>4.6298999999999992</v>
      </c>
      <c r="AE83">
        <v>8.3717192000000011</v>
      </c>
      <c r="AF83">
        <v>0</v>
      </c>
      <c r="AG83">
        <v>0</v>
      </c>
      <c r="AH83">
        <v>21.648599999999998</v>
      </c>
      <c r="AI83">
        <v>0</v>
      </c>
      <c r="AJ83">
        <v>0</v>
      </c>
      <c r="AK83">
        <v>13.053149999999999</v>
      </c>
      <c r="AL83">
        <v>9.7383000000000024</v>
      </c>
      <c r="AM83">
        <v>4.0144416000000005</v>
      </c>
      <c r="AN83">
        <v>0</v>
      </c>
      <c r="AO83">
        <v>0</v>
      </c>
      <c r="AP83">
        <v>1.3013575663412231</v>
      </c>
      <c r="AQ83">
        <v>0</v>
      </c>
      <c r="AR83">
        <v>2.2432000000000007</v>
      </c>
      <c r="AS83">
        <v>3.0752999999999995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648.59500032217079</v>
      </c>
      <c r="DN83">
        <v>22.689575085201575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40.002162289189933</v>
      </c>
      <c r="L84">
        <v>32.001594911937381</v>
      </c>
      <c r="M84">
        <v>0</v>
      </c>
      <c r="N84">
        <v>29.999671369730958</v>
      </c>
      <c r="O84">
        <v>50.381141727341202</v>
      </c>
      <c r="P84">
        <v>67.649772554965892</v>
      </c>
      <c r="Q84">
        <v>1.9264285714285714</v>
      </c>
      <c r="R84">
        <v>4.3571454419250344</v>
      </c>
      <c r="S84">
        <v>2.8972222222222221</v>
      </c>
      <c r="T84">
        <v>0</v>
      </c>
      <c r="U84">
        <v>330.96305323513423</v>
      </c>
      <c r="V84">
        <v>0</v>
      </c>
      <c r="W84">
        <v>11.105029847645428</v>
      </c>
      <c r="X84">
        <v>24.983451904862136</v>
      </c>
      <c r="Y84">
        <v>0</v>
      </c>
      <c r="Z84">
        <v>0</v>
      </c>
      <c r="AA84">
        <v>1.7858103799901544</v>
      </c>
      <c r="AB84">
        <v>3.318280000000001</v>
      </c>
      <c r="AC84">
        <v>0</v>
      </c>
      <c r="AD84">
        <v>2.3149499999999996</v>
      </c>
      <c r="AE84">
        <v>4.1858596000000006</v>
      </c>
      <c r="AF84">
        <v>0</v>
      </c>
      <c r="AG84">
        <v>0</v>
      </c>
      <c r="AH84">
        <v>15.394559999999998</v>
      </c>
      <c r="AI84">
        <v>0</v>
      </c>
      <c r="AJ84">
        <v>0</v>
      </c>
      <c r="AK84">
        <v>13.053149999999999</v>
      </c>
      <c r="AL84">
        <v>6.4922000000000013</v>
      </c>
      <c r="AM84">
        <v>4.0144416000000005</v>
      </c>
      <c r="AN84">
        <v>0</v>
      </c>
      <c r="AO84">
        <v>0</v>
      </c>
      <c r="AP84">
        <v>1.3013575663412231</v>
      </c>
      <c r="AQ84">
        <v>0</v>
      </c>
      <c r="AR84">
        <v>1.6824000000000003</v>
      </c>
      <c r="AS84">
        <v>3.0752999999999995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630.81735416010918</v>
      </c>
      <c r="DN84">
        <v>22.067629062605242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42.278854357420947</v>
      </c>
      <c r="L85">
        <v>32.001594911937381</v>
      </c>
      <c r="M85">
        <v>0</v>
      </c>
      <c r="N85">
        <v>29.999671369730958</v>
      </c>
      <c r="O85">
        <v>50.381141727341202</v>
      </c>
      <c r="P85">
        <v>67.649772554965892</v>
      </c>
      <c r="Q85">
        <v>1.9264285714285714</v>
      </c>
      <c r="R85">
        <v>4.3571454419250344</v>
      </c>
      <c r="S85">
        <v>2.8972222222222221</v>
      </c>
      <c r="T85">
        <v>0</v>
      </c>
      <c r="U85">
        <v>330.96305323513423</v>
      </c>
      <c r="V85">
        <v>0</v>
      </c>
      <c r="W85">
        <v>11.488715953307393</v>
      </c>
      <c r="X85">
        <v>24.983451904862136</v>
      </c>
      <c r="Y85">
        <v>0</v>
      </c>
      <c r="Z85">
        <v>0</v>
      </c>
      <c r="AA85">
        <v>0</v>
      </c>
      <c r="AB85">
        <v>3.318280000000001</v>
      </c>
      <c r="AC85">
        <v>0</v>
      </c>
      <c r="AD85">
        <v>2.3149499999999996</v>
      </c>
      <c r="AE85">
        <v>4.1858596000000006</v>
      </c>
      <c r="AF85">
        <v>0</v>
      </c>
      <c r="AG85">
        <v>0</v>
      </c>
      <c r="AH85">
        <v>11.882675999999998</v>
      </c>
      <c r="AI85">
        <v>0</v>
      </c>
      <c r="AJ85">
        <v>0</v>
      </c>
      <c r="AK85">
        <v>13.053149999999999</v>
      </c>
      <c r="AL85">
        <v>6.4922000000000013</v>
      </c>
      <c r="AM85">
        <v>4.0144416000000005</v>
      </c>
      <c r="AN85">
        <v>0</v>
      </c>
      <c r="AO85">
        <v>0</v>
      </c>
      <c r="AP85">
        <v>1.4640272621338759</v>
      </c>
      <c r="AQ85">
        <v>0</v>
      </c>
      <c r="AR85">
        <v>1.6824000000000003</v>
      </c>
      <c r="AS85">
        <v>2.7335999999999996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628.09623113867815</v>
      </c>
      <c r="DN85">
        <v>21.972405573731635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40.002072321465413</v>
      </c>
      <c r="L86">
        <v>32.001595199210001</v>
      </c>
      <c r="M86">
        <v>0</v>
      </c>
      <c r="N86">
        <v>29.999671369730958</v>
      </c>
      <c r="O86">
        <v>50.381141727341202</v>
      </c>
      <c r="P86">
        <v>67.649772554965892</v>
      </c>
      <c r="Q86">
        <v>1.9264285714285714</v>
      </c>
      <c r="R86">
        <v>4.3571454419250344</v>
      </c>
      <c r="S86">
        <v>2.8972222222222221</v>
      </c>
      <c r="T86">
        <v>0</v>
      </c>
      <c r="U86">
        <v>330.96305323513423</v>
      </c>
      <c r="V86">
        <v>0</v>
      </c>
      <c r="W86">
        <v>11.488715953307393</v>
      </c>
      <c r="X86">
        <v>24.983451904862136</v>
      </c>
      <c r="Y86">
        <v>0</v>
      </c>
      <c r="Z86">
        <v>0</v>
      </c>
      <c r="AA86">
        <v>0</v>
      </c>
      <c r="AB86">
        <v>3.318280000000001</v>
      </c>
      <c r="AC86">
        <v>0</v>
      </c>
      <c r="AD86">
        <v>0</v>
      </c>
      <c r="AE86">
        <v>4.1858596000000006</v>
      </c>
      <c r="AF86">
        <v>0</v>
      </c>
      <c r="AG86">
        <v>0</v>
      </c>
      <c r="AH86">
        <v>11.882675999999998</v>
      </c>
      <c r="AI86">
        <v>0</v>
      </c>
      <c r="AJ86">
        <v>0</v>
      </c>
      <c r="AK86">
        <v>13.053149999999999</v>
      </c>
      <c r="AL86">
        <v>6.4922000000000013</v>
      </c>
      <c r="AM86">
        <v>4.0144416000000005</v>
      </c>
      <c r="AN86">
        <v>0</v>
      </c>
      <c r="AO86">
        <v>0</v>
      </c>
      <c r="AP86">
        <v>1.4640272621338759</v>
      </c>
      <c r="AQ86">
        <v>0</v>
      </c>
      <c r="AR86">
        <v>1.6824000000000003</v>
      </c>
      <c r="AS86">
        <v>2.7335999999999996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623.65969993961846</v>
      </c>
      <c r="DN86">
        <v>21.81720502410834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40.002072321465413</v>
      </c>
      <c r="L87">
        <v>32.00130733195337</v>
      </c>
      <c r="M87">
        <v>0</v>
      </c>
      <c r="N87">
        <v>29.999671369730958</v>
      </c>
      <c r="O87">
        <v>50.381141727341202</v>
      </c>
      <c r="P87">
        <v>67.649772554965892</v>
      </c>
      <c r="Q87">
        <v>1.9264285714285714</v>
      </c>
      <c r="R87">
        <v>4.3571454419250344</v>
      </c>
      <c r="S87">
        <v>2.896551724137931</v>
      </c>
      <c r="T87">
        <v>0</v>
      </c>
      <c r="U87">
        <v>330.96305323513423</v>
      </c>
      <c r="V87">
        <v>0</v>
      </c>
      <c r="W87">
        <v>11.488715953307393</v>
      </c>
      <c r="X87">
        <v>24.983451904862136</v>
      </c>
      <c r="Y87">
        <v>0</v>
      </c>
      <c r="Z87">
        <v>0</v>
      </c>
      <c r="AA87">
        <v>0</v>
      </c>
      <c r="AB87">
        <v>3.318280000000001</v>
      </c>
      <c r="AC87">
        <v>0</v>
      </c>
      <c r="AD87">
        <v>0</v>
      </c>
      <c r="AE87">
        <v>4.1858596000000006</v>
      </c>
      <c r="AF87">
        <v>0</v>
      </c>
      <c r="AG87">
        <v>0</v>
      </c>
      <c r="AH87">
        <v>11.882675999999998</v>
      </c>
      <c r="AI87">
        <v>0</v>
      </c>
      <c r="AJ87">
        <v>0</v>
      </c>
      <c r="AK87">
        <v>13.053149999999999</v>
      </c>
      <c r="AL87">
        <v>6.4922000000000013</v>
      </c>
      <c r="AM87">
        <v>4.0144416000000005</v>
      </c>
      <c r="AN87">
        <v>0</v>
      </c>
      <c r="AO87">
        <v>0</v>
      </c>
      <c r="AP87">
        <v>1.4640272621338759</v>
      </c>
      <c r="AQ87">
        <v>0</v>
      </c>
      <c r="AR87">
        <v>2.2432000000000007</v>
      </c>
      <c r="AS87">
        <v>2.7335999999999996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624.2006187746349</v>
      </c>
      <c r="DN87">
        <v>21.836127823751113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40.002072321465413</v>
      </c>
      <c r="L88">
        <v>32.00173775267691</v>
      </c>
      <c r="M88">
        <v>0</v>
      </c>
      <c r="N88">
        <v>29.999671369730958</v>
      </c>
      <c r="O88">
        <v>50.381141727341202</v>
      </c>
      <c r="P88">
        <v>67.649772554965892</v>
      </c>
      <c r="Q88">
        <v>1.9264285714285714</v>
      </c>
      <c r="R88">
        <v>4.3571454419250344</v>
      </c>
      <c r="S88">
        <v>2.896551724137931</v>
      </c>
      <c r="T88">
        <v>0</v>
      </c>
      <c r="U88">
        <v>330.96305323513423</v>
      </c>
      <c r="V88">
        <v>0</v>
      </c>
      <c r="W88">
        <v>11.488715953307393</v>
      </c>
      <c r="X88">
        <v>24.983451904862136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4.1858596000000006</v>
      </c>
      <c r="AF88">
        <v>0</v>
      </c>
      <c r="AG88">
        <v>0</v>
      </c>
      <c r="AH88">
        <v>5.7729600000000012</v>
      </c>
      <c r="AI88">
        <v>0</v>
      </c>
      <c r="AJ88">
        <v>0</v>
      </c>
      <c r="AK88">
        <v>13.053149999999999</v>
      </c>
      <c r="AL88">
        <v>6.4922000000000013</v>
      </c>
      <c r="AM88">
        <v>4.0144416000000005</v>
      </c>
      <c r="AN88">
        <v>0</v>
      </c>
      <c r="AO88">
        <v>0</v>
      </c>
      <c r="AP88">
        <v>1.4640272621338759</v>
      </c>
      <c r="AQ88">
        <v>0</v>
      </c>
      <c r="AR88">
        <v>2.2432000000000007</v>
      </c>
      <c r="AS88">
        <v>2.7335999999999996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615.0917050745004</v>
      </c>
      <c r="DN88">
        <v>21.517475944609316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40.002072321465413</v>
      </c>
      <c r="L89">
        <v>32.001524613715659</v>
      </c>
      <c r="M89">
        <v>0</v>
      </c>
      <c r="N89">
        <v>29.999671369730958</v>
      </c>
      <c r="O89">
        <v>50.381141727341202</v>
      </c>
      <c r="P89">
        <v>67.649772554965892</v>
      </c>
      <c r="Q89">
        <v>1.9264285714285714</v>
      </c>
      <c r="R89">
        <v>4.3571454419250344</v>
      </c>
      <c r="S89">
        <v>2.896551724137931</v>
      </c>
      <c r="T89">
        <v>0</v>
      </c>
      <c r="U89">
        <v>330.96305323513423</v>
      </c>
      <c r="V89">
        <v>0</v>
      </c>
      <c r="W89">
        <v>11.488715953307393</v>
      </c>
      <c r="X89">
        <v>24.983451904862136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4.1858596000000006</v>
      </c>
      <c r="AF89">
        <v>0</v>
      </c>
      <c r="AG89">
        <v>0</v>
      </c>
      <c r="AH89">
        <v>5.7729600000000012</v>
      </c>
      <c r="AI89">
        <v>0</v>
      </c>
      <c r="AJ89">
        <v>0</v>
      </c>
      <c r="AK89">
        <v>13.053149999999999</v>
      </c>
      <c r="AL89">
        <v>6.4922000000000013</v>
      </c>
      <c r="AM89">
        <v>1.3408560000000003</v>
      </c>
      <c r="AN89">
        <v>0</v>
      </c>
      <c r="AO89">
        <v>0</v>
      </c>
      <c r="AP89">
        <v>1.4640272621338759</v>
      </c>
      <c r="AQ89">
        <v>0</v>
      </c>
      <c r="AR89">
        <v>2.2432000000000007</v>
      </c>
      <c r="AS89">
        <v>2.7335999999999996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612.50828087556988</v>
      </c>
      <c r="DN89">
        <v>21.42710140457843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40.002072321465413</v>
      </c>
      <c r="L90">
        <v>32.001524613715659</v>
      </c>
      <c r="M90">
        <v>0</v>
      </c>
      <c r="N90">
        <v>29.999671369730958</v>
      </c>
      <c r="O90">
        <v>50.381141727341202</v>
      </c>
      <c r="P90">
        <v>67.649772554965892</v>
      </c>
      <c r="Q90">
        <v>1.9264285714285714</v>
      </c>
      <c r="R90">
        <v>4.3571454419250344</v>
      </c>
      <c r="S90">
        <v>2.896551724137931</v>
      </c>
      <c r="T90">
        <v>0</v>
      </c>
      <c r="U90">
        <v>330.96305323513423</v>
      </c>
      <c r="V90">
        <v>0</v>
      </c>
      <c r="W90">
        <v>11.488715953307393</v>
      </c>
      <c r="X90">
        <v>24.983451904862136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4.1858596000000006</v>
      </c>
      <c r="AF90">
        <v>0</v>
      </c>
      <c r="AG90">
        <v>0</v>
      </c>
      <c r="AH90">
        <v>5.7729600000000012</v>
      </c>
      <c r="AI90">
        <v>0</v>
      </c>
      <c r="AJ90">
        <v>0</v>
      </c>
      <c r="AK90">
        <v>13.053149999999999</v>
      </c>
      <c r="AL90">
        <v>6.4922000000000013</v>
      </c>
      <c r="AM90">
        <v>1.3408560000000003</v>
      </c>
      <c r="AN90">
        <v>0</v>
      </c>
      <c r="AO90">
        <v>0</v>
      </c>
      <c r="AP90">
        <v>1.4640272621338759</v>
      </c>
      <c r="AQ90">
        <v>0</v>
      </c>
      <c r="AR90">
        <v>2.2432000000000007</v>
      </c>
      <c r="AS90">
        <v>2.7335999999999996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612.50828087556988</v>
      </c>
      <c r="DN90">
        <v>21.42710140457843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40.002072321465413</v>
      </c>
      <c r="L91">
        <v>32.001524613715659</v>
      </c>
      <c r="M91">
        <v>0</v>
      </c>
      <c r="N91">
        <v>29.999671369730958</v>
      </c>
      <c r="O91">
        <v>50.381141727341202</v>
      </c>
      <c r="P91">
        <v>67.649772554965892</v>
      </c>
      <c r="Q91">
        <v>1.9264285714285714</v>
      </c>
      <c r="R91">
        <v>4.3571454419250344</v>
      </c>
      <c r="S91">
        <v>2.896551724137931</v>
      </c>
      <c r="T91">
        <v>0</v>
      </c>
      <c r="U91">
        <v>330.96305323513423</v>
      </c>
      <c r="V91">
        <v>0</v>
      </c>
      <c r="W91">
        <v>4.9996179315873857</v>
      </c>
      <c r="X91">
        <v>24.983451904862136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4.1858596000000006</v>
      </c>
      <c r="AF91">
        <v>0</v>
      </c>
      <c r="AG91">
        <v>0</v>
      </c>
      <c r="AH91">
        <v>5.7729600000000012</v>
      </c>
      <c r="AI91">
        <v>0</v>
      </c>
      <c r="AJ91">
        <v>0</v>
      </c>
      <c r="AK91">
        <v>13.053149999999999</v>
      </c>
      <c r="AL91">
        <v>3.2461000000000007</v>
      </c>
      <c r="AM91">
        <v>0</v>
      </c>
      <c r="AN91">
        <v>0</v>
      </c>
      <c r="AO91">
        <v>0</v>
      </c>
      <c r="AP91">
        <v>1.3013575663412231</v>
      </c>
      <c r="AQ91">
        <v>0</v>
      </c>
      <c r="AR91">
        <v>2.8039999999999998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601.86112985539103</v>
      </c>
      <c r="DN91">
        <v>21.054628707244603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40.002072321465413</v>
      </c>
      <c r="L92">
        <v>32.001524613715659</v>
      </c>
      <c r="M92">
        <v>0</v>
      </c>
      <c r="N92">
        <v>29.999671369730958</v>
      </c>
      <c r="O92">
        <v>50.381141727341202</v>
      </c>
      <c r="P92">
        <v>67.649772554965892</v>
      </c>
      <c r="Q92">
        <v>1.9264285714285714</v>
      </c>
      <c r="R92">
        <v>4.3571454419250344</v>
      </c>
      <c r="S92">
        <v>2.896551724137931</v>
      </c>
      <c r="T92">
        <v>0</v>
      </c>
      <c r="U92">
        <v>330.96305323513423</v>
      </c>
      <c r="V92">
        <v>0</v>
      </c>
      <c r="W92">
        <v>4.9996179315873857</v>
      </c>
      <c r="X92">
        <v>24.983451904862136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4.1858596000000006</v>
      </c>
      <c r="AF92">
        <v>0</v>
      </c>
      <c r="AG92">
        <v>0</v>
      </c>
      <c r="AH92">
        <v>5.7729600000000012</v>
      </c>
      <c r="AI92">
        <v>0</v>
      </c>
      <c r="AJ92">
        <v>0</v>
      </c>
      <c r="AK92">
        <v>13.053149999999999</v>
      </c>
      <c r="AL92">
        <v>3.2461000000000007</v>
      </c>
      <c r="AM92">
        <v>0</v>
      </c>
      <c r="AN92">
        <v>0</v>
      </c>
      <c r="AO92">
        <v>0</v>
      </c>
      <c r="AP92">
        <v>1.3013575663412231</v>
      </c>
      <c r="AQ92">
        <v>0</v>
      </c>
      <c r="AR92">
        <v>2.8039999999999998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601.86112985539103</v>
      </c>
      <c r="DN92">
        <v>21.054628707244603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40.002072321465413</v>
      </c>
      <c r="L93">
        <v>32.001524613715659</v>
      </c>
      <c r="M93">
        <v>0</v>
      </c>
      <c r="N93">
        <v>29.999671369730958</v>
      </c>
      <c r="O93">
        <v>50.381141727341202</v>
      </c>
      <c r="P93">
        <v>67.649772554965892</v>
      </c>
      <c r="Q93">
        <v>1.9264285714285714</v>
      </c>
      <c r="R93">
        <v>4.3571454419250344</v>
      </c>
      <c r="S93">
        <v>2.896551724137931</v>
      </c>
      <c r="T93">
        <v>0</v>
      </c>
      <c r="U93">
        <v>330.96305323513423</v>
      </c>
      <c r="V93">
        <v>0</v>
      </c>
      <c r="W93">
        <v>4.9996179315873857</v>
      </c>
      <c r="X93">
        <v>24.983451904862136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4.1858596000000006</v>
      </c>
      <c r="AF93">
        <v>0</v>
      </c>
      <c r="AG93">
        <v>0</v>
      </c>
      <c r="AH93">
        <v>5.7729600000000012</v>
      </c>
      <c r="AI93">
        <v>0</v>
      </c>
      <c r="AJ93">
        <v>0</v>
      </c>
      <c r="AK93">
        <v>13.053149999999999</v>
      </c>
      <c r="AL93">
        <v>0.73775000000000035</v>
      </c>
      <c r="AM93">
        <v>0</v>
      </c>
      <c r="AN93">
        <v>0</v>
      </c>
      <c r="AO93">
        <v>0</v>
      </c>
      <c r="AP93">
        <v>1.4640272621338759</v>
      </c>
      <c r="AQ93">
        <v>0</v>
      </c>
      <c r="AR93">
        <v>2.8039999999999998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599.59472408979696</v>
      </c>
      <c r="DN93">
        <v>20.975354168631245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40.001864463782738</v>
      </c>
      <c r="L94">
        <v>32.001524613715659</v>
      </c>
      <c r="M94">
        <v>0</v>
      </c>
      <c r="N94">
        <v>29.999671369730958</v>
      </c>
      <c r="O94">
        <v>50.381141727341202</v>
      </c>
      <c r="P94">
        <v>67.649772554965892</v>
      </c>
      <c r="Q94">
        <v>1.9264285714285714</v>
      </c>
      <c r="R94">
        <v>4.3571454419250344</v>
      </c>
      <c r="S94">
        <v>2.896551724137931</v>
      </c>
      <c r="T94">
        <v>0</v>
      </c>
      <c r="U94">
        <v>330.96305323513423</v>
      </c>
      <c r="V94">
        <v>0</v>
      </c>
      <c r="W94">
        <v>4.9996179315873857</v>
      </c>
      <c r="X94">
        <v>24.983451904862136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4.1858596000000006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13.053149999999999</v>
      </c>
      <c r="AL94">
        <v>0.73775000000000035</v>
      </c>
      <c r="AM94">
        <v>0</v>
      </c>
      <c r="AN94">
        <v>0</v>
      </c>
      <c r="AO94">
        <v>0</v>
      </c>
      <c r="AP94">
        <v>1.4640272621338759</v>
      </c>
      <c r="AQ94">
        <v>0</v>
      </c>
      <c r="AR94">
        <v>2.8039999999999998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594.01668924875025</v>
      </c>
      <c r="DN94">
        <v>20.780221151995352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40.001864463782738</v>
      </c>
      <c r="L95">
        <v>32.001524613715659</v>
      </c>
      <c r="M95">
        <v>0</v>
      </c>
      <c r="N95">
        <v>29.999671369730958</v>
      </c>
      <c r="O95">
        <v>50.381141727341202</v>
      </c>
      <c r="P95">
        <v>67.649772554965892</v>
      </c>
      <c r="Q95">
        <v>1.9264285714285714</v>
      </c>
      <c r="R95">
        <v>4.3590265486725652</v>
      </c>
      <c r="S95">
        <v>2.896551724137931</v>
      </c>
      <c r="T95">
        <v>0</v>
      </c>
      <c r="U95">
        <v>330.96305323513423</v>
      </c>
      <c r="V95">
        <v>0</v>
      </c>
      <c r="W95">
        <v>4.9996179315873857</v>
      </c>
      <c r="X95">
        <v>24.983451904862136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4.1858596000000006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13.053149999999999</v>
      </c>
      <c r="AL95">
        <v>0.73775000000000035</v>
      </c>
      <c r="AM95">
        <v>0</v>
      </c>
      <c r="AN95">
        <v>0</v>
      </c>
      <c r="AO95">
        <v>0</v>
      </c>
      <c r="AP95">
        <v>1.4640272621338759</v>
      </c>
      <c r="AQ95">
        <v>0</v>
      </c>
      <c r="AR95">
        <v>3.9255999999999998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595.1021966160182</v>
      </c>
      <c r="DN95">
        <v>20.818194891474928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40.001864463782738</v>
      </c>
      <c r="L96">
        <v>32.001524613715659</v>
      </c>
      <c r="M96">
        <v>0</v>
      </c>
      <c r="N96">
        <v>29.999671369730958</v>
      </c>
      <c r="O96">
        <v>50.381141727341202</v>
      </c>
      <c r="P96">
        <v>67.649772554965892</v>
      </c>
      <c r="Q96">
        <v>1.9264285714285714</v>
      </c>
      <c r="R96">
        <v>4.3590265486725652</v>
      </c>
      <c r="S96">
        <v>2.896551724137931</v>
      </c>
      <c r="T96">
        <v>0</v>
      </c>
      <c r="U96">
        <v>330.96305323513423</v>
      </c>
      <c r="V96">
        <v>0</v>
      </c>
      <c r="W96">
        <v>4.9996179315873857</v>
      </c>
      <c r="X96">
        <v>24.983451904862136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4.1858596000000006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13.053149999999999</v>
      </c>
      <c r="AL96">
        <v>0.73775000000000035</v>
      </c>
      <c r="AM96">
        <v>0</v>
      </c>
      <c r="AN96">
        <v>0</v>
      </c>
      <c r="AO96">
        <v>0</v>
      </c>
      <c r="AP96">
        <v>1.4640272621338759</v>
      </c>
      <c r="AQ96">
        <v>0</v>
      </c>
      <c r="AR96">
        <v>3.9255999999999998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595.1021966160182</v>
      </c>
      <c r="DN96">
        <v>20.818194891474928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40.001864463782738</v>
      </c>
      <c r="L97">
        <v>32.001524613715659</v>
      </c>
      <c r="M97">
        <v>0</v>
      </c>
      <c r="N97">
        <v>29.999671369730958</v>
      </c>
      <c r="O97">
        <v>50.381141727341202</v>
      </c>
      <c r="P97">
        <v>67.649772554965892</v>
      </c>
      <c r="Q97">
        <v>1.9264285714285714</v>
      </c>
      <c r="R97">
        <v>4.3590265486725652</v>
      </c>
      <c r="S97">
        <v>2.896551724137931</v>
      </c>
      <c r="T97">
        <v>0</v>
      </c>
      <c r="U97">
        <v>330.96305323513423</v>
      </c>
      <c r="V97">
        <v>0</v>
      </c>
      <c r="W97">
        <v>4.9996179315873857</v>
      </c>
      <c r="X97">
        <v>24.983451904862136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4.1858596000000006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13.053149999999999</v>
      </c>
      <c r="AL97">
        <v>0.73775000000000035</v>
      </c>
      <c r="AM97">
        <v>0</v>
      </c>
      <c r="AN97">
        <v>0</v>
      </c>
      <c r="AO97">
        <v>0</v>
      </c>
      <c r="AP97">
        <v>1.4640272621338759</v>
      </c>
      <c r="AQ97">
        <v>0</v>
      </c>
      <c r="AR97">
        <v>3.9255999999999998</v>
      </c>
      <c r="AS97">
        <v>3.0752999999999995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595.76249757409141</v>
      </c>
      <c r="DN97">
        <v>20.841293933401779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40.001864463782738</v>
      </c>
      <c r="L98">
        <v>32.001524613715659</v>
      </c>
      <c r="M98">
        <v>0</v>
      </c>
      <c r="N98">
        <v>29.999671369730958</v>
      </c>
      <c r="O98">
        <v>50.381141727341202</v>
      </c>
      <c r="P98">
        <v>67.649772554965892</v>
      </c>
      <c r="Q98">
        <v>1.9264285714285714</v>
      </c>
      <c r="R98">
        <v>4.3590265486725652</v>
      </c>
      <c r="S98">
        <v>2.896551724137931</v>
      </c>
      <c r="T98">
        <v>0</v>
      </c>
      <c r="U98">
        <v>330.96305323513423</v>
      </c>
      <c r="V98">
        <v>0</v>
      </c>
      <c r="W98">
        <v>4.9996179315873857</v>
      </c>
      <c r="X98">
        <v>24.983451904862136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4.1858596000000006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13.053149999999999</v>
      </c>
      <c r="AL98">
        <v>0.73775000000000035</v>
      </c>
      <c r="AM98">
        <v>0</v>
      </c>
      <c r="AN98">
        <v>0</v>
      </c>
      <c r="AO98">
        <v>0</v>
      </c>
      <c r="AP98">
        <v>1.4640272621338759</v>
      </c>
      <c r="AQ98">
        <v>0</v>
      </c>
      <c r="AR98">
        <v>3.9255999999999998</v>
      </c>
      <c r="AS98">
        <v>3.5878499999999995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596.2577235466606</v>
      </c>
      <c r="DN98">
        <v>20.858617960832643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1.2328037696566416</v>
      </c>
      <c r="L99">
        <f t="shared" si="2"/>
        <v>0.81057638328886383</v>
      </c>
      <c r="M99">
        <f t="shared" si="2"/>
        <v>0</v>
      </c>
      <c r="N99">
        <f t="shared" si="2"/>
        <v>0.71999211287354392</v>
      </c>
      <c r="O99">
        <f t="shared" si="2"/>
        <v>1.2091474014561898</v>
      </c>
      <c r="P99">
        <f t="shared" si="2"/>
        <v>1.6235928532157762</v>
      </c>
      <c r="Q99">
        <f t="shared" si="2"/>
        <v>5.6451336631362585E-2</v>
      </c>
      <c r="R99">
        <f t="shared" si="2"/>
        <v>0.14107807123370744</v>
      </c>
      <c r="S99">
        <f t="shared" si="2"/>
        <v>8.1060883713378468E-2</v>
      </c>
      <c r="T99">
        <f t="shared" si="2"/>
        <v>0</v>
      </c>
      <c r="U99">
        <f t="shared" si="2"/>
        <v>7.9431132776432092</v>
      </c>
      <c r="V99">
        <f t="shared" si="2"/>
        <v>4.4890447283488344E-2</v>
      </c>
      <c r="W99">
        <f t="shared" si="2"/>
        <v>0.23073853174968628</v>
      </c>
      <c r="X99">
        <f t="shared" si="2"/>
        <v>0.59080967991583633</v>
      </c>
      <c r="Y99">
        <f t="shared" si="2"/>
        <v>0</v>
      </c>
      <c r="Z99">
        <f t="shared" si="2"/>
        <v>1.4916607199999998E-2</v>
      </c>
      <c r="AA99">
        <f t="shared" si="2"/>
        <v>3.4118810247544498E-2</v>
      </c>
      <c r="AB99">
        <f t="shared" si="2"/>
        <v>5.4328370000000015E-2</v>
      </c>
      <c r="AC99">
        <f t="shared" si="2"/>
        <v>1.2622301999999998E-2</v>
      </c>
      <c r="AD99">
        <f t="shared" si="2"/>
        <v>3.679797550000001E-2</v>
      </c>
      <c r="AE99">
        <f t="shared" si="2"/>
        <v>0.13708690190000003</v>
      </c>
      <c r="AF99">
        <f t="shared" si="2"/>
        <v>0</v>
      </c>
      <c r="AG99">
        <f t="shared" si="2"/>
        <v>0</v>
      </c>
      <c r="AH99">
        <f t="shared" si="2"/>
        <v>0.24025135199999992</v>
      </c>
      <c r="AI99">
        <f t="shared" si="2"/>
        <v>1.7943473300000002E-2</v>
      </c>
      <c r="AJ99">
        <f t="shared" si="2"/>
        <v>0</v>
      </c>
      <c r="AK99">
        <f t="shared" si="2"/>
        <v>0.31327559999999949</v>
      </c>
      <c r="AL99">
        <f t="shared" si="2"/>
        <v>0.12563882500000007</v>
      </c>
      <c r="AM99">
        <f t="shared" si="2"/>
        <v>2.7068022599999995E-2</v>
      </c>
      <c r="AN99">
        <f t="shared" si="2"/>
        <v>0</v>
      </c>
      <c r="AO99">
        <f t="shared" si="2"/>
        <v>1.8668999999999999E-4</v>
      </c>
      <c r="AP99">
        <f t="shared" si="2"/>
        <v>3.2670907042388002E-2</v>
      </c>
      <c r="AQ99">
        <f t="shared" si="2"/>
        <v>0</v>
      </c>
      <c r="AR99">
        <f t="shared" si="2"/>
        <v>7.3885399999999934E-2</v>
      </c>
      <c r="AS99">
        <f t="shared" si="2"/>
        <v>7.2124327500000016E-2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15.340519271387429</v>
      </c>
      <c r="DN99">
        <f t="shared" si="3"/>
        <v>0.53665104156418464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4.6782050460910343</v>
      </c>
      <c r="L3">
        <v>317.99575409111014</v>
      </c>
      <c r="M3">
        <v>28.234447069411633</v>
      </c>
      <c r="N3">
        <v>36.241839014985537</v>
      </c>
      <c r="O3">
        <v>0</v>
      </c>
      <c r="P3">
        <v>41.873264916135881</v>
      </c>
      <c r="Q3">
        <v>0</v>
      </c>
      <c r="R3">
        <v>13.465165779288034</v>
      </c>
      <c r="S3">
        <v>0</v>
      </c>
      <c r="T3">
        <v>0</v>
      </c>
      <c r="U3">
        <v>25.698332015224157</v>
      </c>
      <c r="V3">
        <v>5.5673130017113515</v>
      </c>
      <c r="W3">
        <v>13.869260700389107</v>
      </c>
      <c r="X3">
        <v>30.168501368133025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2.7224999999999993</v>
      </c>
      <c r="AG3">
        <v>0</v>
      </c>
      <c r="AH3">
        <v>0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0.59302999999999995</v>
      </c>
      <c r="AO3">
        <v>0</v>
      </c>
      <c r="AP3">
        <v>1.1790797088936957</v>
      </c>
      <c r="AQ3">
        <v>0</v>
      </c>
      <c r="AR3">
        <v>1.3548000000000004</v>
      </c>
      <c r="AS3">
        <v>2.8889000000000005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528.85181705948423</v>
      </c>
      <c r="DN3">
        <v>18.5006240518893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4.6781312690074648</v>
      </c>
      <c r="L4">
        <v>317.99575409111014</v>
      </c>
      <c r="M4">
        <v>28.234447069411633</v>
      </c>
      <c r="N4">
        <v>36.241839014985537</v>
      </c>
      <c r="O4">
        <v>0</v>
      </c>
      <c r="P4">
        <v>41.881387414708108</v>
      </c>
      <c r="Q4">
        <v>0</v>
      </c>
      <c r="R4">
        <v>13.007824154397134</v>
      </c>
      <c r="S4">
        <v>0</v>
      </c>
      <c r="T4">
        <v>0</v>
      </c>
      <c r="U4">
        <v>25.698332015224157</v>
      </c>
      <c r="V4">
        <v>5.5673130017113515</v>
      </c>
      <c r="W4">
        <v>13.869260700389107</v>
      </c>
      <c r="X4">
        <v>30.168501368133025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2.7224999999999993</v>
      </c>
      <c r="AG4">
        <v>0</v>
      </c>
      <c r="AH4">
        <v>0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0.59302999999999995</v>
      </c>
      <c r="AO4">
        <v>0</v>
      </c>
      <c r="AP4">
        <v>1.1790797088936957</v>
      </c>
      <c r="AQ4">
        <v>0</v>
      </c>
      <c r="AR4">
        <v>1.3548000000000004</v>
      </c>
      <c r="AS4">
        <v>2.8889000000000005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528.41775359620306</v>
      </c>
      <c r="DN4">
        <v>18.485394611768204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317.99575409111014</v>
      </c>
      <c r="M5">
        <v>28.234447069411633</v>
      </c>
      <c r="N5">
        <v>36.241839014985537</v>
      </c>
      <c r="O5">
        <v>0</v>
      </c>
      <c r="P5">
        <v>41.881387414708108</v>
      </c>
      <c r="Q5">
        <v>0</v>
      </c>
      <c r="R5">
        <v>4.0043658494368701</v>
      </c>
      <c r="S5">
        <v>0</v>
      </c>
      <c r="T5">
        <v>0</v>
      </c>
      <c r="U5">
        <v>25.698332015224157</v>
      </c>
      <c r="V5">
        <v>5.7617272240802677</v>
      </c>
      <c r="W5">
        <v>13.869260700389107</v>
      </c>
      <c r="X5">
        <v>30.168501368133025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2.7224999999999993</v>
      </c>
      <c r="AG5">
        <v>0</v>
      </c>
      <c r="AH5">
        <v>0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0.59302999999999995</v>
      </c>
      <c r="AO5">
        <v>0</v>
      </c>
      <c r="AP5">
        <v>1.1790797088936957</v>
      </c>
      <c r="AQ5">
        <v>0</v>
      </c>
      <c r="AR5">
        <v>1.3548000000000004</v>
      </c>
      <c r="AS5">
        <v>7.5936800000000009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519.93220316869315</v>
      </c>
      <c r="DN5">
        <v>18.18854968767937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4.6781312690074648</v>
      </c>
      <c r="L6">
        <v>317.99575409111014</v>
      </c>
      <c r="M6">
        <v>28.234447069411633</v>
      </c>
      <c r="N6">
        <v>36.241839014985537</v>
      </c>
      <c r="O6">
        <v>0</v>
      </c>
      <c r="P6">
        <v>41.881387414708108</v>
      </c>
      <c r="Q6">
        <v>0</v>
      </c>
      <c r="R6">
        <v>10.3822715</v>
      </c>
      <c r="S6">
        <v>0</v>
      </c>
      <c r="T6">
        <v>0</v>
      </c>
      <c r="U6">
        <v>25.698332015224157</v>
      </c>
      <c r="V6">
        <v>5.7617272240802677</v>
      </c>
      <c r="W6">
        <v>13.869260700389107</v>
      </c>
      <c r="X6">
        <v>30.168501368133025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2.7224999999999993</v>
      </c>
      <c r="AG6">
        <v>0</v>
      </c>
      <c r="AH6">
        <v>0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0.59302999999999995</v>
      </c>
      <c r="AO6">
        <v>0</v>
      </c>
      <c r="AP6">
        <v>1.5721062785249278</v>
      </c>
      <c r="AQ6">
        <v>0</v>
      </c>
      <c r="AR6">
        <v>1.3548000000000004</v>
      </c>
      <c r="AS6">
        <v>7.5936800000000009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530.99426489176926</v>
      </c>
      <c r="DN6">
        <v>18.575551453804977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3.3016561332000305</v>
      </c>
      <c r="L7">
        <v>317.99575409111014</v>
      </c>
      <c r="M7">
        <v>28.234447069411633</v>
      </c>
      <c r="N7">
        <v>36.241839014985537</v>
      </c>
      <c r="O7">
        <v>0</v>
      </c>
      <c r="P7">
        <v>41.881387414708108</v>
      </c>
      <c r="Q7">
        <v>0</v>
      </c>
      <c r="R7">
        <v>0</v>
      </c>
      <c r="S7">
        <v>0</v>
      </c>
      <c r="T7">
        <v>0</v>
      </c>
      <c r="U7">
        <v>25.698332015224157</v>
      </c>
      <c r="V7">
        <v>0.47538206583427922</v>
      </c>
      <c r="W7">
        <v>13.870575628006412</v>
      </c>
      <c r="X7">
        <v>30.168501368133025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2.7224999999999993</v>
      </c>
      <c r="AG7">
        <v>0</v>
      </c>
      <c r="AH7">
        <v>0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0.59302999999999995</v>
      </c>
      <c r="AO7">
        <v>0</v>
      </c>
      <c r="AP7">
        <v>3.6578982835578753</v>
      </c>
      <c r="AQ7">
        <v>0</v>
      </c>
      <c r="AR7">
        <v>1.3548000000000004</v>
      </c>
      <c r="AS7">
        <v>7.5936800000000009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516.54173743742956</v>
      </c>
      <c r="DN7">
        <v>18.070094046741538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317.99575409111014</v>
      </c>
      <c r="M8">
        <v>28.234447069411633</v>
      </c>
      <c r="N8">
        <v>36.241839014985537</v>
      </c>
      <c r="O8">
        <v>0</v>
      </c>
      <c r="P8">
        <v>41.881387414708108</v>
      </c>
      <c r="Q8">
        <v>0</v>
      </c>
      <c r="R8">
        <v>0</v>
      </c>
      <c r="S8">
        <v>0</v>
      </c>
      <c r="T8">
        <v>0</v>
      </c>
      <c r="U8">
        <v>25.698332015224157</v>
      </c>
      <c r="V8">
        <v>0.47538206583427922</v>
      </c>
      <c r="W8">
        <v>1.9977247784200385</v>
      </c>
      <c r="X8">
        <v>9.9975564411492162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2.7224999999999993</v>
      </c>
      <c r="AG8">
        <v>0</v>
      </c>
      <c r="AH8">
        <v>0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0.59302999999999995</v>
      </c>
      <c r="AO8">
        <v>0</v>
      </c>
      <c r="AP8">
        <v>3.6578982835578753</v>
      </c>
      <c r="AQ8">
        <v>0</v>
      </c>
      <c r="AR8">
        <v>1.3548000000000004</v>
      </c>
      <c r="AS8">
        <v>7.5936800000000009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482.39096201839197</v>
      </c>
      <c r="DN8">
        <v>16.875417556009111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317.99575409111014</v>
      </c>
      <c r="M9">
        <v>28.234447069411633</v>
      </c>
      <c r="N9">
        <v>36.241839014985537</v>
      </c>
      <c r="O9">
        <v>0</v>
      </c>
      <c r="P9">
        <v>41.881387414708108</v>
      </c>
      <c r="Q9">
        <v>0</v>
      </c>
      <c r="R9">
        <v>0</v>
      </c>
      <c r="S9">
        <v>0</v>
      </c>
      <c r="T9">
        <v>0</v>
      </c>
      <c r="U9">
        <v>25.698332015224157</v>
      </c>
      <c r="V9">
        <v>0.47538206583427922</v>
      </c>
      <c r="W9">
        <v>1.9977247784200385</v>
      </c>
      <c r="X9">
        <v>9.9975564411492162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2.7224999999999993</v>
      </c>
      <c r="AG9">
        <v>0</v>
      </c>
      <c r="AH9">
        <v>0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0.59302999999999995</v>
      </c>
      <c r="AO9">
        <v>0</v>
      </c>
      <c r="AP9">
        <v>3.6578982835578753</v>
      </c>
      <c r="AQ9">
        <v>0</v>
      </c>
      <c r="AR9">
        <v>1.3548000000000004</v>
      </c>
      <c r="AS9">
        <v>3.3015999999999996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478.24395441320314</v>
      </c>
      <c r="DN9">
        <v>16.730345161197928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317.99575409111014</v>
      </c>
      <c r="M10">
        <v>28.234447069411633</v>
      </c>
      <c r="N10">
        <v>36.241839014985537</v>
      </c>
      <c r="O10">
        <v>0</v>
      </c>
      <c r="P10">
        <v>41.881387414708108</v>
      </c>
      <c r="Q10">
        <v>0</v>
      </c>
      <c r="R10">
        <v>0</v>
      </c>
      <c r="S10">
        <v>0</v>
      </c>
      <c r="T10">
        <v>0</v>
      </c>
      <c r="U10">
        <v>25.698332015224157</v>
      </c>
      <c r="V10">
        <v>0.47538206583427922</v>
      </c>
      <c r="W10">
        <v>1.9977247784200385</v>
      </c>
      <c r="X10">
        <v>9.9975564411492162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2.7224999999999993</v>
      </c>
      <c r="AG10">
        <v>0</v>
      </c>
      <c r="AH10">
        <v>0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0.59302999999999995</v>
      </c>
      <c r="AO10">
        <v>0</v>
      </c>
      <c r="AP10">
        <v>3.6578982835578753</v>
      </c>
      <c r="AQ10">
        <v>0</v>
      </c>
      <c r="AR10">
        <v>1.3548000000000004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477.84520374683382</v>
      </c>
      <c r="DN10">
        <v>16.716395827567244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317.99575409111014</v>
      </c>
      <c r="M11">
        <v>28.234447069411633</v>
      </c>
      <c r="N11">
        <v>36.241839014985537</v>
      </c>
      <c r="O11">
        <v>0</v>
      </c>
      <c r="P11">
        <v>41.881387414708108</v>
      </c>
      <c r="Q11">
        <v>0</v>
      </c>
      <c r="R11">
        <v>0</v>
      </c>
      <c r="S11">
        <v>0</v>
      </c>
      <c r="T11">
        <v>0</v>
      </c>
      <c r="U11">
        <v>25.698332015224157</v>
      </c>
      <c r="V11">
        <v>0.47538206583427922</v>
      </c>
      <c r="W11">
        <v>1.9977247784200385</v>
      </c>
      <c r="X11">
        <v>9.9975564411492162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2.7224999999999993</v>
      </c>
      <c r="AG11">
        <v>0</v>
      </c>
      <c r="AH11">
        <v>6.9729600000000023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0.59302999999999995</v>
      </c>
      <c r="AO11">
        <v>0</v>
      </c>
      <c r="AP11">
        <v>1.1790797088936957</v>
      </c>
      <c r="AQ11">
        <v>0</v>
      </c>
      <c r="AR11">
        <v>1.3548000000000004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482.18758880241563</v>
      </c>
      <c r="DN11">
        <v>16.868152197321255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317.99575409111014</v>
      </c>
      <c r="M12">
        <v>28.234447069411633</v>
      </c>
      <c r="N12">
        <v>36.241839014985537</v>
      </c>
      <c r="O12">
        <v>0</v>
      </c>
      <c r="P12">
        <v>41.881387414708108</v>
      </c>
      <c r="Q12">
        <v>0</v>
      </c>
      <c r="R12">
        <v>0</v>
      </c>
      <c r="S12">
        <v>0</v>
      </c>
      <c r="T12">
        <v>0</v>
      </c>
      <c r="U12">
        <v>25.698332015224157</v>
      </c>
      <c r="V12">
        <v>0.47538206583427922</v>
      </c>
      <c r="W12">
        <v>1.9977247784200385</v>
      </c>
      <c r="X12">
        <v>9.9975564411492162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2.7224999999999993</v>
      </c>
      <c r="AG12">
        <v>0</v>
      </c>
      <c r="AH12">
        <v>6.9729600000000023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0.59302999999999995</v>
      </c>
      <c r="AO12">
        <v>0</v>
      </c>
      <c r="AP12">
        <v>1.1790797088936957</v>
      </c>
      <c r="AQ12">
        <v>0</v>
      </c>
      <c r="AR12">
        <v>1.3548000000000004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482.18758880241563</v>
      </c>
      <c r="DN12">
        <v>16.868152197321255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317.99575409111014</v>
      </c>
      <c r="M13">
        <v>28.234447069411633</v>
      </c>
      <c r="N13">
        <v>36.241839014985537</v>
      </c>
      <c r="O13">
        <v>0</v>
      </c>
      <c r="P13">
        <v>41.881387414708108</v>
      </c>
      <c r="Q13">
        <v>0</v>
      </c>
      <c r="R13">
        <v>0</v>
      </c>
      <c r="S13">
        <v>0</v>
      </c>
      <c r="T13">
        <v>0</v>
      </c>
      <c r="U13">
        <v>25.698332015224157</v>
      </c>
      <c r="V13">
        <v>0.47538206583427922</v>
      </c>
      <c r="W13">
        <v>1.9977247784200385</v>
      </c>
      <c r="X13">
        <v>9.9975564411492162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2.7224999999999993</v>
      </c>
      <c r="AG13">
        <v>0</v>
      </c>
      <c r="AH13">
        <v>6.9729600000000023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0.59302999999999995</v>
      </c>
      <c r="AO13">
        <v>0</v>
      </c>
      <c r="AP13">
        <v>3.6578982835578753</v>
      </c>
      <c r="AQ13">
        <v>0</v>
      </c>
      <c r="AR13">
        <v>1.3548000000000004</v>
      </c>
      <c r="AS13">
        <v>2.0634999999999999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483.78497618202084</v>
      </c>
      <c r="DN13">
        <v>16.924183392380229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317.99575409111014</v>
      </c>
      <c r="M14">
        <v>28.234447069411633</v>
      </c>
      <c r="N14">
        <v>36.241839014985537</v>
      </c>
      <c r="O14">
        <v>0</v>
      </c>
      <c r="P14">
        <v>41.881387414708108</v>
      </c>
      <c r="Q14">
        <v>0</v>
      </c>
      <c r="R14">
        <v>0</v>
      </c>
      <c r="S14">
        <v>0</v>
      </c>
      <c r="T14">
        <v>0</v>
      </c>
      <c r="U14">
        <v>25.698332015224157</v>
      </c>
      <c r="V14">
        <v>0.47538206583427922</v>
      </c>
      <c r="W14">
        <v>1.9977247784200385</v>
      </c>
      <c r="X14">
        <v>9.9975564411492162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2.7224999999999993</v>
      </c>
      <c r="AG14">
        <v>0</v>
      </c>
      <c r="AH14">
        <v>6.9729600000000023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0.59302999999999995</v>
      </c>
      <c r="AO14">
        <v>0</v>
      </c>
      <c r="AP14">
        <v>3.6578982835578753</v>
      </c>
      <c r="AQ14">
        <v>0</v>
      </c>
      <c r="AR14">
        <v>1.3548000000000004</v>
      </c>
      <c r="AS14">
        <v>2.0634999999999999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483.78497618202084</v>
      </c>
      <c r="DN14">
        <v>16.924183392380229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317.99575409111014</v>
      </c>
      <c r="M15">
        <v>28.234447069411633</v>
      </c>
      <c r="N15">
        <v>36.241839014985537</v>
      </c>
      <c r="O15">
        <v>0</v>
      </c>
      <c r="P15">
        <v>41.881387414708108</v>
      </c>
      <c r="Q15">
        <v>0</v>
      </c>
      <c r="R15">
        <v>0</v>
      </c>
      <c r="S15">
        <v>0</v>
      </c>
      <c r="T15">
        <v>0</v>
      </c>
      <c r="U15">
        <v>25.698332015224157</v>
      </c>
      <c r="V15">
        <v>0.47538206583427922</v>
      </c>
      <c r="W15">
        <v>1.9977247784200385</v>
      </c>
      <c r="X15">
        <v>9.9975564411492162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2.7224999999999993</v>
      </c>
      <c r="AG15">
        <v>0</v>
      </c>
      <c r="AH15">
        <v>6.9729600000000023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0.59302999999999995</v>
      </c>
      <c r="AO15">
        <v>0</v>
      </c>
      <c r="AP15">
        <v>1.1790797088936957</v>
      </c>
      <c r="AQ15">
        <v>0</v>
      </c>
      <c r="AR15">
        <v>1.3548000000000004</v>
      </c>
      <c r="AS15">
        <v>2.0634999999999999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481.39008716288248</v>
      </c>
      <c r="DN15">
        <v>16.840253836854409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317.99575409111014</v>
      </c>
      <c r="M16">
        <v>28.234447069411633</v>
      </c>
      <c r="N16">
        <v>36.241839014985537</v>
      </c>
      <c r="O16">
        <v>0</v>
      </c>
      <c r="P16">
        <v>41.881387414708108</v>
      </c>
      <c r="Q16">
        <v>0</v>
      </c>
      <c r="R16">
        <v>0</v>
      </c>
      <c r="S16">
        <v>0</v>
      </c>
      <c r="T16">
        <v>0</v>
      </c>
      <c r="U16">
        <v>25.698332015224157</v>
      </c>
      <c r="V16">
        <v>0.47538206583427922</v>
      </c>
      <c r="W16">
        <v>1.9977247784200385</v>
      </c>
      <c r="X16">
        <v>9.9975564411492162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2.7224999999999993</v>
      </c>
      <c r="AG16">
        <v>0</v>
      </c>
      <c r="AH16">
        <v>6.9729600000000023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0.59302999999999995</v>
      </c>
      <c r="AO16">
        <v>0</v>
      </c>
      <c r="AP16">
        <v>1.1790797088936957</v>
      </c>
      <c r="AQ16">
        <v>0</v>
      </c>
      <c r="AR16">
        <v>1.3548000000000004</v>
      </c>
      <c r="AS16">
        <v>2.0634999999999999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481.39008716288248</v>
      </c>
      <c r="DN16">
        <v>16.840253836854409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317.99575409111014</v>
      </c>
      <c r="M17">
        <v>28.234447069411633</v>
      </c>
      <c r="N17">
        <v>36.241839014985537</v>
      </c>
      <c r="O17">
        <v>0</v>
      </c>
      <c r="P17">
        <v>41.881387414708108</v>
      </c>
      <c r="Q17">
        <v>0</v>
      </c>
      <c r="R17">
        <v>0</v>
      </c>
      <c r="S17">
        <v>0</v>
      </c>
      <c r="T17">
        <v>0</v>
      </c>
      <c r="U17">
        <v>25.698332015224157</v>
      </c>
      <c r="V17">
        <v>0.47538206583427922</v>
      </c>
      <c r="W17">
        <v>1.9977247784200385</v>
      </c>
      <c r="X17">
        <v>10.195148400289249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6.9729600000000023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0.59302999999999995</v>
      </c>
      <c r="AO17">
        <v>0</v>
      </c>
      <c r="AP17">
        <v>1.1790797088936957</v>
      </c>
      <c r="AQ17">
        <v>0</v>
      </c>
      <c r="AR17">
        <v>15.241500000000006</v>
      </c>
      <c r="AS17">
        <v>2.0634999999999999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494.99833009773107</v>
      </c>
      <c r="DN17">
        <v>17.31630286114585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317.99575409111014</v>
      </c>
      <c r="M18">
        <v>28.234447069411633</v>
      </c>
      <c r="N18">
        <v>36.241839014985537</v>
      </c>
      <c r="O18">
        <v>0</v>
      </c>
      <c r="P18">
        <v>41.881387414708108</v>
      </c>
      <c r="Q18">
        <v>0</v>
      </c>
      <c r="R18">
        <v>0</v>
      </c>
      <c r="S18">
        <v>0</v>
      </c>
      <c r="T18">
        <v>0</v>
      </c>
      <c r="U18">
        <v>25.698332015224157</v>
      </c>
      <c r="V18">
        <v>0.47538206583427922</v>
      </c>
      <c r="W18">
        <v>1.9977247784200385</v>
      </c>
      <c r="X18">
        <v>9.9987566584766583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6.9729600000000023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0.59302999999999995</v>
      </c>
      <c r="AO18">
        <v>0</v>
      </c>
      <c r="AP18">
        <v>1.1790797088936957</v>
      </c>
      <c r="AQ18">
        <v>0</v>
      </c>
      <c r="AR18">
        <v>15.241500000000006</v>
      </c>
      <c r="AS18">
        <v>2.0634999999999999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494.80857643719526</v>
      </c>
      <c r="DN18">
        <v>17.309664779869088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317.99575409111014</v>
      </c>
      <c r="M19">
        <v>28.234447069411633</v>
      </c>
      <c r="N19">
        <v>36.241839014985537</v>
      </c>
      <c r="O19">
        <v>0</v>
      </c>
      <c r="P19">
        <v>41.881387414708108</v>
      </c>
      <c r="Q19">
        <v>0</v>
      </c>
      <c r="R19">
        <v>0</v>
      </c>
      <c r="S19">
        <v>0</v>
      </c>
      <c r="T19">
        <v>0</v>
      </c>
      <c r="U19">
        <v>25.698332015224157</v>
      </c>
      <c r="V19">
        <v>0.47538206583427922</v>
      </c>
      <c r="W19">
        <v>1.9977247784200385</v>
      </c>
      <c r="X19">
        <v>9.9975126414027145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6.9729600000000023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0.59302999999999995</v>
      </c>
      <c r="AO19">
        <v>0</v>
      </c>
      <c r="AP19">
        <v>1.1790797088936957</v>
      </c>
      <c r="AQ19">
        <v>0</v>
      </c>
      <c r="AR19">
        <v>1.3548000000000004</v>
      </c>
      <c r="AS19">
        <v>2.0634999999999999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481.39004485745255</v>
      </c>
      <c r="DN19">
        <v>16.840252342537774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317.99575409111014</v>
      </c>
      <c r="M20">
        <v>28.234447069411633</v>
      </c>
      <c r="N20">
        <v>36.241839014985537</v>
      </c>
      <c r="O20">
        <v>0</v>
      </c>
      <c r="P20">
        <v>41.881387414708108</v>
      </c>
      <c r="Q20">
        <v>0</v>
      </c>
      <c r="R20">
        <v>0</v>
      </c>
      <c r="S20">
        <v>0</v>
      </c>
      <c r="T20">
        <v>0</v>
      </c>
      <c r="U20">
        <v>25.698332015224157</v>
      </c>
      <c r="V20">
        <v>0.47538206583427922</v>
      </c>
      <c r="W20">
        <v>1.9977247784200385</v>
      </c>
      <c r="X20">
        <v>9.9975564411492162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6.9729600000000023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0.59302999999999995</v>
      </c>
      <c r="AO20">
        <v>0</v>
      </c>
      <c r="AP20">
        <v>1.1790797088936957</v>
      </c>
      <c r="AQ20">
        <v>0</v>
      </c>
      <c r="AR20">
        <v>1.3548000000000004</v>
      </c>
      <c r="AS20">
        <v>2.0634999999999999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481.39008716288248</v>
      </c>
      <c r="DN20">
        <v>16.840253836854409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317.99866187603504</v>
      </c>
      <c r="M21">
        <v>28.234447069411633</v>
      </c>
      <c r="N21">
        <v>36.241839014985537</v>
      </c>
      <c r="O21">
        <v>0</v>
      </c>
      <c r="P21">
        <v>41.881387414708108</v>
      </c>
      <c r="Q21">
        <v>0</v>
      </c>
      <c r="R21">
        <v>0</v>
      </c>
      <c r="S21">
        <v>0</v>
      </c>
      <c r="T21">
        <v>0</v>
      </c>
      <c r="U21">
        <v>25.698332015224157</v>
      </c>
      <c r="V21">
        <v>0</v>
      </c>
      <c r="W21">
        <v>1.9977247784200385</v>
      </c>
      <c r="X21">
        <v>9.9975564411492162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6.9729600000000023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0.59302999999999995</v>
      </c>
      <c r="AO21">
        <v>0</v>
      </c>
      <c r="AP21">
        <v>1.1790797088936957</v>
      </c>
      <c r="AQ21">
        <v>0</v>
      </c>
      <c r="AR21">
        <v>1.3548000000000004</v>
      </c>
      <c r="AS21">
        <v>2.0634999999999999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480.93358248760546</v>
      </c>
      <c r="DN21">
        <v>16.824284231222094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317.99866187603504</v>
      </c>
      <c r="M22">
        <v>28.234447069411633</v>
      </c>
      <c r="N22">
        <v>36.241839014985537</v>
      </c>
      <c r="O22">
        <v>0</v>
      </c>
      <c r="P22">
        <v>41.881387414708108</v>
      </c>
      <c r="Q22">
        <v>0</v>
      </c>
      <c r="R22">
        <v>0</v>
      </c>
      <c r="S22">
        <v>0</v>
      </c>
      <c r="T22">
        <v>0</v>
      </c>
      <c r="U22">
        <v>25.698332015224157</v>
      </c>
      <c r="V22">
        <v>0</v>
      </c>
      <c r="W22">
        <v>1.9977247784200385</v>
      </c>
      <c r="X22">
        <v>9.9975564411492162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6.9729600000000023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0.59302999999999995</v>
      </c>
      <c r="AO22">
        <v>0</v>
      </c>
      <c r="AP22">
        <v>1.1790797088936957</v>
      </c>
      <c r="AQ22">
        <v>0</v>
      </c>
      <c r="AR22">
        <v>1.3548000000000004</v>
      </c>
      <c r="AS22">
        <v>2.0634999999999999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480.93358248760546</v>
      </c>
      <c r="DN22">
        <v>16.824284231222094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4.5849700145453252</v>
      </c>
      <c r="L23">
        <v>317.99866187603504</v>
      </c>
      <c r="M23">
        <v>28.234447069411633</v>
      </c>
      <c r="N23">
        <v>36.241839014985537</v>
      </c>
      <c r="O23">
        <v>0</v>
      </c>
      <c r="P23">
        <v>41.881387414708108</v>
      </c>
      <c r="Q23">
        <v>0</v>
      </c>
      <c r="R23">
        <v>9.9420767946577637</v>
      </c>
      <c r="S23">
        <v>0</v>
      </c>
      <c r="T23">
        <v>0</v>
      </c>
      <c r="U23">
        <v>25.698332015224157</v>
      </c>
      <c r="V23">
        <v>5.5661200305810397</v>
      </c>
      <c r="W23">
        <v>12.657200525329429</v>
      </c>
      <c r="X23">
        <v>29.653036806745178</v>
      </c>
      <c r="Y23">
        <v>0</v>
      </c>
      <c r="Z23">
        <v>0.33750000000000008</v>
      </c>
      <c r="AA23">
        <v>0</v>
      </c>
      <c r="AB23">
        <v>0</v>
      </c>
      <c r="AC23">
        <v>0</v>
      </c>
      <c r="AD23">
        <v>0.40529999999999999</v>
      </c>
      <c r="AE23">
        <v>5.0553984000000005</v>
      </c>
      <c r="AF23">
        <v>2.7224999999999993</v>
      </c>
      <c r="AG23">
        <v>0</v>
      </c>
      <c r="AH23">
        <v>6.9729600000000023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0.59302999999999995</v>
      </c>
      <c r="AO23">
        <v>0</v>
      </c>
      <c r="AP23">
        <v>1.1790797088936957</v>
      </c>
      <c r="AQ23">
        <v>0</v>
      </c>
      <c r="AR23">
        <v>1.3548000000000004</v>
      </c>
      <c r="AS23">
        <v>2.0634999999999999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530.35560435727393</v>
      </c>
      <c r="DN23">
        <v>18.553185313842818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4.6782227529942704</v>
      </c>
      <c r="L24">
        <v>317.99866187603504</v>
      </c>
      <c r="M24">
        <v>28.234447069411633</v>
      </c>
      <c r="N24">
        <v>36.241839014985537</v>
      </c>
      <c r="O24">
        <v>0</v>
      </c>
      <c r="P24">
        <v>41.881387414708108</v>
      </c>
      <c r="Q24">
        <v>0</v>
      </c>
      <c r="R24">
        <v>12.629824374586093</v>
      </c>
      <c r="S24">
        <v>0</v>
      </c>
      <c r="T24">
        <v>0</v>
      </c>
      <c r="U24">
        <v>25.698332015224157</v>
      </c>
      <c r="V24">
        <v>5.5661200305810397</v>
      </c>
      <c r="W24">
        <v>13.870575628006412</v>
      </c>
      <c r="X24">
        <v>30.168501368133025</v>
      </c>
      <c r="Y24">
        <v>0</v>
      </c>
      <c r="Z24">
        <v>0.33750000000000008</v>
      </c>
      <c r="AA24">
        <v>0</v>
      </c>
      <c r="AB24">
        <v>4.0409200000000007</v>
      </c>
      <c r="AC24">
        <v>0</v>
      </c>
      <c r="AD24">
        <v>1.6212</v>
      </c>
      <c r="AE24">
        <v>5.0553984000000005</v>
      </c>
      <c r="AF24">
        <v>2.7224999999999993</v>
      </c>
      <c r="AG24">
        <v>0</v>
      </c>
      <c r="AH24">
        <v>13.074300000000004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0.59302999999999995</v>
      </c>
      <c r="AO24">
        <v>0</v>
      </c>
      <c r="AP24">
        <v>1.1790797088936957</v>
      </c>
      <c r="AQ24">
        <v>4.7745099999999994</v>
      </c>
      <c r="AR24">
        <v>1.3548000000000004</v>
      </c>
      <c r="AS24">
        <v>2.0634999999999999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550.30039734978857</v>
      </c>
      <c r="DN24">
        <v>19.25090230377036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4.6781929470508672</v>
      </c>
      <c r="L25">
        <v>318.00589136368916</v>
      </c>
      <c r="M25">
        <v>28.234447069411633</v>
      </c>
      <c r="N25">
        <v>36.241839014985537</v>
      </c>
      <c r="O25">
        <v>0</v>
      </c>
      <c r="P25">
        <v>41.881387414708108</v>
      </c>
      <c r="Q25">
        <v>0</v>
      </c>
      <c r="R25">
        <v>12.995138148337597</v>
      </c>
      <c r="S25">
        <v>0</v>
      </c>
      <c r="T25">
        <v>0</v>
      </c>
      <c r="U25">
        <v>25.698332015224157</v>
      </c>
      <c r="V25">
        <v>5.5661200305810397</v>
      </c>
      <c r="W25">
        <v>13.869260700389107</v>
      </c>
      <c r="X25">
        <v>30.168501368133025</v>
      </c>
      <c r="Y25">
        <v>0</v>
      </c>
      <c r="Z25">
        <v>0.33750000000000008</v>
      </c>
      <c r="AA25">
        <v>0</v>
      </c>
      <c r="AB25">
        <v>4.0409200000000007</v>
      </c>
      <c r="AC25">
        <v>0</v>
      </c>
      <c r="AD25">
        <v>2.7965700000000004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0.59302999999999995</v>
      </c>
      <c r="AO25">
        <v>0</v>
      </c>
      <c r="AP25">
        <v>1.1790797088936957</v>
      </c>
      <c r="AQ25">
        <v>4.7745099999999994</v>
      </c>
      <c r="AR25">
        <v>1.3548000000000004</v>
      </c>
      <c r="AS25">
        <v>2.0634999999999999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556.00548815623574</v>
      </c>
      <c r="DN25">
        <v>19.450480025168115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4.6160068521760502</v>
      </c>
      <c r="L26">
        <v>318.00669463964226</v>
      </c>
      <c r="M26">
        <v>28.234447069411633</v>
      </c>
      <c r="N26">
        <v>36.241839014985537</v>
      </c>
      <c r="O26">
        <v>0</v>
      </c>
      <c r="P26">
        <v>41.881387414708108</v>
      </c>
      <c r="Q26">
        <v>0</v>
      </c>
      <c r="R26">
        <v>13.005700683426898</v>
      </c>
      <c r="S26">
        <v>0</v>
      </c>
      <c r="T26">
        <v>0</v>
      </c>
      <c r="U26">
        <v>25.698332015224157</v>
      </c>
      <c r="V26">
        <v>5.5672411865373643</v>
      </c>
      <c r="W26">
        <v>13.869260700389107</v>
      </c>
      <c r="X26">
        <v>30.168501368133025</v>
      </c>
      <c r="Y26">
        <v>0</v>
      </c>
      <c r="Z26">
        <v>0.33750000000000008</v>
      </c>
      <c r="AA26">
        <v>2.1568172249701112</v>
      </c>
      <c r="AB26">
        <v>4.0409200000000007</v>
      </c>
      <c r="AC26">
        <v>0</v>
      </c>
      <c r="AD26">
        <v>5.5931399999999991</v>
      </c>
      <c r="AE26">
        <v>10.110796800000001</v>
      </c>
      <c r="AF26">
        <v>2.7224999999999993</v>
      </c>
      <c r="AG26">
        <v>0</v>
      </c>
      <c r="AH26">
        <v>23.243200000000005</v>
      </c>
      <c r="AI26">
        <v>1.1718000000000002</v>
      </c>
      <c r="AJ26">
        <v>0</v>
      </c>
      <c r="AK26">
        <v>15.76665</v>
      </c>
      <c r="AL26">
        <v>0</v>
      </c>
      <c r="AM26">
        <v>1.5950999999999997</v>
      </c>
      <c r="AN26">
        <v>0.59302999999999995</v>
      </c>
      <c r="AO26">
        <v>0</v>
      </c>
      <c r="AP26">
        <v>1.1790797088936957</v>
      </c>
      <c r="AQ26">
        <v>9.5490199999999987</v>
      </c>
      <c r="AR26">
        <v>1.3548000000000004</v>
      </c>
      <c r="AS26">
        <v>2.0634999999999999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578.52881413272212</v>
      </c>
      <c r="DN26">
        <v>20.238450545775724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4.6780548209199431</v>
      </c>
      <c r="L27">
        <v>318.00669463964226</v>
      </c>
      <c r="M27">
        <v>28.234447069411633</v>
      </c>
      <c r="N27">
        <v>36.241839014985537</v>
      </c>
      <c r="O27">
        <v>0</v>
      </c>
      <c r="P27">
        <v>41.881387414708108</v>
      </c>
      <c r="Q27">
        <v>0</v>
      </c>
      <c r="R27">
        <v>13.005700683426898</v>
      </c>
      <c r="S27">
        <v>0</v>
      </c>
      <c r="T27">
        <v>0</v>
      </c>
      <c r="U27">
        <v>25.698332015224157</v>
      </c>
      <c r="V27">
        <v>5.5672411865373643</v>
      </c>
      <c r="W27">
        <v>13.869260700389107</v>
      </c>
      <c r="X27">
        <v>30.168501368133025</v>
      </c>
      <c r="Y27">
        <v>0</v>
      </c>
      <c r="Z27">
        <v>1.0125</v>
      </c>
      <c r="AA27">
        <v>4.3136344499402224</v>
      </c>
      <c r="AB27">
        <v>8.0818400000000015</v>
      </c>
      <c r="AC27">
        <v>0.78140000000000009</v>
      </c>
      <c r="AD27">
        <v>8.3897099999999991</v>
      </c>
      <c r="AE27">
        <v>15.166195200000001</v>
      </c>
      <c r="AF27">
        <v>5.7475000000000005</v>
      </c>
      <c r="AG27">
        <v>0</v>
      </c>
      <c r="AH27">
        <v>29.054000000000006</v>
      </c>
      <c r="AI27">
        <v>5.0168663999999996</v>
      </c>
      <c r="AJ27">
        <v>0</v>
      </c>
      <c r="AK27">
        <v>15.76665</v>
      </c>
      <c r="AL27">
        <v>0</v>
      </c>
      <c r="AM27">
        <v>3.2392799999999999</v>
      </c>
      <c r="AN27">
        <v>0.59302999999999995</v>
      </c>
      <c r="AO27">
        <v>0</v>
      </c>
      <c r="AP27">
        <v>1.1790797088936957</v>
      </c>
      <c r="AQ27">
        <v>14.323529999999996</v>
      </c>
      <c r="AR27">
        <v>1.3548000000000004</v>
      </c>
      <c r="AS27">
        <v>2.0634999999999999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612.0247060822968</v>
      </c>
      <c r="DN27">
        <v>21.410268589915223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4.6780548209199431</v>
      </c>
      <c r="L28">
        <v>318.00669463964226</v>
      </c>
      <c r="M28">
        <v>28.234447069411633</v>
      </c>
      <c r="N28">
        <v>36.241839014985537</v>
      </c>
      <c r="O28">
        <v>0</v>
      </c>
      <c r="P28">
        <v>41.881387414708108</v>
      </c>
      <c r="Q28">
        <v>0</v>
      </c>
      <c r="R28">
        <v>13.005700683426898</v>
      </c>
      <c r="S28">
        <v>0</v>
      </c>
      <c r="T28">
        <v>0</v>
      </c>
      <c r="U28">
        <v>25.698332015224157</v>
      </c>
      <c r="V28">
        <v>5.5672411865373643</v>
      </c>
      <c r="W28">
        <v>13.869260700389107</v>
      </c>
      <c r="X28">
        <v>30.168501368133025</v>
      </c>
      <c r="Y28">
        <v>0</v>
      </c>
      <c r="Z28">
        <v>6.0021000000000013</v>
      </c>
      <c r="AA28">
        <v>7.997187463372323</v>
      </c>
      <c r="AB28">
        <v>12.122760000000001</v>
      </c>
      <c r="AC28">
        <v>5.9445005000000002</v>
      </c>
      <c r="AD28">
        <v>11.2122192</v>
      </c>
      <c r="AE28">
        <v>15.166195200000001</v>
      </c>
      <c r="AF28">
        <v>9.0749999999999975</v>
      </c>
      <c r="AG28">
        <v>0</v>
      </c>
      <c r="AH28">
        <v>40.67560000000001</v>
      </c>
      <c r="AI28">
        <v>5.0168663999999996</v>
      </c>
      <c r="AJ28">
        <v>0</v>
      </c>
      <c r="AK28">
        <v>15.76665</v>
      </c>
      <c r="AL28">
        <v>0</v>
      </c>
      <c r="AM28">
        <v>4.8491039999999996</v>
      </c>
      <c r="AN28">
        <v>0.59302999999999995</v>
      </c>
      <c r="AO28">
        <v>0</v>
      </c>
      <c r="AP28">
        <v>1.1790797088936957</v>
      </c>
      <c r="AQ28">
        <v>19.098040000000001</v>
      </c>
      <c r="AR28">
        <v>1.3548000000000004</v>
      </c>
      <c r="AS28">
        <v>2.0634999999999999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652.6370201733198</v>
      </c>
      <c r="DN28">
        <v>22.831071212324407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4.6781312690074648</v>
      </c>
      <c r="L29">
        <v>390.00606005701309</v>
      </c>
      <c r="M29">
        <v>28.234447069411633</v>
      </c>
      <c r="N29">
        <v>36.241839014985537</v>
      </c>
      <c r="O29">
        <v>0</v>
      </c>
      <c r="P29">
        <v>41.881387414708108</v>
      </c>
      <c r="Q29">
        <v>0</v>
      </c>
      <c r="R29">
        <v>13.007943204294998</v>
      </c>
      <c r="S29">
        <v>8.1002831737346117</v>
      </c>
      <c r="T29">
        <v>0</v>
      </c>
      <c r="U29">
        <v>25.698332015224157</v>
      </c>
      <c r="V29">
        <v>5.5672411865373643</v>
      </c>
      <c r="W29">
        <v>13.869260700389107</v>
      </c>
      <c r="X29">
        <v>30.168501368133025</v>
      </c>
      <c r="Y29">
        <v>0</v>
      </c>
      <c r="Z29">
        <v>6.0021000000000013</v>
      </c>
      <c r="AA29">
        <v>12.116950702079279</v>
      </c>
      <c r="AB29">
        <v>12.122760000000001</v>
      </c>
      <c r="AC29">
        <v>5.9445005000000002</v>
      </c>
      <c r="AD29">
        <v>11.2122192</v>
      </c>
      <c r="AE29">
        <v>15.166195200000001</v>
      </c>
      <c r="AF29">
        <v>9.0749999999999975</v>
      </c>
      <c r="AG29">
        <v>0</v>
      </c>
      <c r="AH29">
        <v>40.67560000000001</v>
      </c>
      <c r="AI29">
        <v>5.0168663999999996</v>
      </c>
      <c r="AJ29">
        <v>0</v>
      </c>
      <c r="AK29">
        <v>15.76665</v>
      </c>
      <c r="AL29">
        <v>0</v>
      </c>
      <c r="AM29">
        <v>4.8491039999999996</v>
      </c>
      <c r="AN29">
        <v>0.59302999999999995</v>
      </c>
      <c r="AO29">
        <v>0</v>
      </c>
      <c r="AP29">
        <v>1.1790797088936957</v>
      </c>
      <c r="AQ29">
        <v>19.098040000000001</v>
      </c>
      <c r="AR29">
        <v>1.3548000000000004</v>
      </c>
      <c r="AS29">
        <v>2.0634999999999999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734.01196304314703</v>
      </c>
      <c r="DN29">
        <v>25.677859141265085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4.3160357490927934</v>
      </c>
      <c r="L30">
        <v>460.00659392001336</v>
      </c>
      <c r="M30">
        <v>28.234447069411633</v>
      </c>
      <c r="N30">
        <v>36.241839014985537</v>
      </c>
      <c r="O30">
        <v>0</v>
      </c>
      <c r="P30">
        <v>41.881387414708108</v>
      </c>
      <c r="Q30">
        <v>0</v>
      </c>
      <c r="R30">
        <v>13.007943204294998</v>
      </c>
      <c r="S30">
        <v>8.1002831737346117</v>
      </c>
      <c r="T30">
        <v>0</v>
      </c>
      <c r="U30">
        <v>25.698332015224157</v>
      </c>
      <c r="V30">
        <v>5.5672411865373643</v>
      </c>
      <c r="W30">
        <v>13.869260700389107</v>
      </c>
      <c r="X30">
        <v>30.168501368133025</v>
      </c>
      <c r="Y30">
        <v>0</v>
      </c>
      <c r="Z30">
        <v>6.0021000000000013</v>
      </c>
      <c r="AA30">
        <v>12.116950702079279</v>
      </c>
      <c r="AB30">
        <v>12.122760000000001</v>
      </c>
      <c r="AC30">
        <v>5.9445005000000002</v>
      </c>
      <c r="AD30">
        <v>11.2122192</v>
      </c>
      <c r="AE30">
        <v>15.166195200000001</v>
      </c>
      <c r="AF30">
        <v>9.0749999999999975</v>
      </c>
      <c r="AG30">
        <v>0</v>
      </c>
      <c r="AH30">
        <v>40.67560000000001</v>
      </c>
      <c r="AI30">
        <v>5.0168663999999996</v>
      </c>
      <c r="AJ30">
        <v>0</v>
      </c>
      <c r="AK30">
        <v>15.76665</v>
      </c>
      <c r="AL30">
        <v>0</v>
      </c>
      <c r="AM30">
        <v>4.8491039999999996</v>
      </c>
      <c r="AN30">
        <v>0.59302999999999995</v>
      </c>
      <c r="AO30">
        <v>0</v>
      </c>
      <c r="AP30">
        <v>1.1790797088936957</v>
      </c>
      <c r="AQ30">
        <v>19.098040000000001</v>
      </c>
      <c r="AR30">
        <v>1.3548000000000004</v>
      </c>
      <c r="AS30">
        <v>2.0634999999999999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801.29662217004284</v>
      </c>
      <c r="DN30">
        <v>28.031638357454863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4.6780548209199431</v>
      </c>
      <c r="L31">
        <v>540.006161987582</v>
      </c>
      <c r="M31">
        <v>28.234447069411633</v>
      </c>
      <c r="N31">
        <v>36.241839014985537</v>
      </c>
      <c r="O31">
        <v>0</v>
      </c>
      <c r="P31">
        <v>41.881387414708108</v>
      </c>
      <c r="Q31">
        <v>0</v>
      </c>
      <c r="R31">
        <v>13.007943204294998</v>
      </c>
      <c r="S31">
        <v>8.1002831737346117</v>
      </c>
      <c r="T31">
        <v>0</v>
      </c>
      <c r="U31">
        <v>25.698332015224157</v>
      </c>
      <c r="V31">
        <v>5.5672411865373643</v>
      </c>
      <c r="W31">
        <v>13.869260700389107</v>
      </c>
      <c r="X31">
        <v>30.168501368133025</v>
      </c>
      <c r="Y31">
        <v>0</v>
      </c>
      <c r="Z31">
        <v>6.0021000000000013</v>
      </c>
      <c r="AA31">
        <v>12.116950702079279</v>
      </c>
      <c r="AB31">
        <v>12.122760000000001</v>
      </c>
      <c r="AC31">
        <v>5.9445005000000002</v>
      </c>
      <c r="AD31">
        <v>10.1325</v>
      </c>
      <c r="AE31">
        <v>15.166195200000001</v>
      </c>
      <c r="AF31">
        <v>9.0749999999999975</v>
      </c>
      <c r="AG31">
        <v>0</v>
      </c>
      <c r="AH31">
        <v>40.67560000000001</v>
      </c>
      <c r="AI31">
        <v>5.0168663999999996</v>
      </c>
      <c r="AJ31">
        <v>0</v>
      </c>
      <c r="AK31">
        <v>15.76665</v>
      </c>
      <c r="AL31">
        <v>0</v>
      </c>
      <c r="AM31">
        <v>4.8491039999999996</v>
      </c>
      <c r="AN31">
        <v>0.59302999999999995</v>
      </c>
      <c r="AO31">
        <v>0</v>
      </c>
      <c r="AP31">
        <v>1.1790797088936957</v>
      </c>
      <c r="AQ31">
        <v>19.098040000000001</v>
      </c>
      <c r="AR31">
        <v>15.241500000000006</v>
      </c>
      <c r="AS31">
        <v>3.7142999999999997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892.91109552899843</v>
      </c>
      <c r="DN31">
        <v>31.236532937895046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4.6780548209199431</v>
      </c>
      <c r="L32">
        <v>578.50157531833497</v>
      </c>
      <c r="M32">
        <v>28.234447069411633</v>
      </c>
      <c r="N32">
        <v>36.241839014985537</v>
      </c>
      <c r="O32">
        <v>0</v>
      </c>
      <c r="P32">
        <v>41.881387414708108</v>
      </c>
      <c r="Q32">
        <v>0</v>
      </c>
      <c r="R32">
        <v>13.005700683426898</v>
      </c>
      <c r="S32">
        <v>8.1002831737346117</v>
      </c>
      <c r="T32">
        <v>0</v>
      </c>
      <c r="U32">
        <v>25.698332015224157</v>
      </c>
      <c r="V32">
        <v>5.5672411865373643</v>
      </c>
      <c r="W32">
        <v>13.869260700389107</v>
      </c>
      <c r="X32">
        <v>30.168501368133025</v>
      </c>
      <c r="Y32">
        <v>0</v>
      </c>
      <c r="Z32">
        <v>6.0021000000000013</v>
      </c>
      <c r="AA32">
        <v>7.997187463372323</v>
      </c>
      <c r="AB32">
        <v>12.122760000000001</v>
      </c>
      <c r="AC32">
        <v>5.9445005000000002</v>
      </c>
      <c r="AD32">
        <v>5.5931399999999991</v>
      </c>
      <c r="AE32">
        <v>15.166195200000001</v>
      </c>
      <c r="AF32">
        <v>9.0749999999999975</v>
      </c>
      <c r="AG32">
        <v>0</v>
      </c>
      <c r="AH32">
        <v>40.67560000000001</v>
      </c>
      <c r="AI32">
        <v>5.0168663999999996</v>
      </c>
      <c r="AJ32">
        <v>0</v>
      </c>
      <c r="AK32">
        <v>15.76665</v>
      </c>
      <c r="AL32">
        <v>0</v>
      </c>
      <c r="AM32">
        <v>4.8491039999999996</v>
      </c>
      <c r="AN32">
        <v>0.59302999999999995</v>
      </c>
      <c r="AO32">
        <v>0</v>
      </c>
      <c r="AP32">
        <v>1.1790797088936957</v>
      </c>
      <c r="AQ32">
        <v>19.098040000000001</v>
      </c>
      <c r="AR32">
        <v>15.241500000000006</v>
      </c>
      <c r="AS32">
        <v>7.5936800000000009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925.48510258714407</v>
      </c>
      <c r="DN32">
        <v>32.375953450927184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4.6780715062038629</v>
      </c>
      <c r="L33">
        <v>490.00613444061418</v>
      </c>
      <c r="M33">
        <v>28.234447069411633</v>
      </c>
      <c r="N33">
        <v>36.241839014985537</v>
      </c>
      <c r="O33">
        <v>0</v>
      </c>
      <c r="P33">
        <v>41.881387414708108</v>
      </c>
      <c r="Q33">
        <v>0</v>
      </c>
      <c r="R33">
        <v>13.460371764815307</v>
      </c>
      <c r="S33">
        <v>0</v>
      </c>
      <c r="T33">
        <v>0</v>
      </c>
      <c r="U33">
        <v>25.698332015224157</v>
      </c>
      <c r="V33">
        <v>5.5672411865373643</v>
      </c>
      <c r="W33">
        <v>13.869260700389107</v>
      </c>
      <c r="X33">
        <v>30.168501368133025</v>
      </c>
      <c r="Y33">
        <v>0</v>
      </c>
      <c r="Z33">
        <v>2.0007000000000006</v>
      </c>
      <c r="AA33">
        <v>4.1197632387069545</v>
      </c>
      <c r="AB33">
        <v>12.122760000000001</v>
      </c>
      <c r="AC33">
        <v>5.9445005000000002</v>
      </c>
      <c r="AD33">
        <v>2.7965700000000004</v>
      </c>
      <c r="AE33">
        <v>15.166195200000001</v>
      </c>
      <c r="AF33">
        <v>9.0749999999999975</v>
      </c>
      <c r="AG33">
        <v>0</v>
      </c>
      <c r="AH33">
        <v>40.67560000000001</v>
      </c>
      <c r="AI33">
        <v>1.1718000000000002</v>
      </c>
      <c r="AJ33">
        <v>0</v>
      </c>
      <c r="AK33">
        <v>15.76665</v>
      </c>
      <c r="AL33">
        <v>0</v>
      </c>
      <c r="AM33">
        <v>4.8491039999999996</v>
      </c>
      <c r="AN33">
        <v>0.59302999999999995</v>
      </c>
      <c r="AO33">
        <v>0</v>
      </c>
      <c r="AP33">
        <v>1.1790797088936957</v>
      </c>
      <c r="AQ33">
        <v>19.098040000000001</v>
      </c>
      <c r="AR33">
        <v>1.3548000000000004</v>
      </c>
      <c r="AS33">
        <v>7.5936800000000009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805.14672224682442</v>
      </c>
      <c r="DN33">
        <v>28.16613688179833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4.6780715062038629</v>
      </c>
      <c r="L34">
        <v>450.00675962027469</v>
      </c>
      <c r="M34">
        <v>28.234447069411633</v>
      </c>
      <c r="N34">
        <v>36.241839014985537</v>
      </c>
      <c r="O34">
        <v>0</v>
      </c>
      <c r="P34">
        <v>41.881387414708108</v>
      </c>
      <c r="Q34">
        <v>0</v>
      </c>
      <c r="R34">
        <v>13.007943204294998</v>
      </c>
      <c r="S34">
        <v>0</v>
      </c>
      <c r="T34">
        <v>0</v>
      </c>
      <c r="U34">
        <v>25.698332015224157</v>
      </c>
      <c r="V34">
        <v>5.5672411865373643</v>
      </c>
      <c r="W34">
        <v>13.869260700389107</v>
      </c>
      <c r="X34">
        <v>30.168501368133025</v>
      </c>
      <c r="Y34">
        <v>0</v>
      </c>
      <c r="Z34">
        <v>0</v>
      </c>
      <c r="AA34">
        <v>0</v>
      </c>
      <c r="AB34">
        <v>8.0818400000000015</v>
      </c>
      <c r="AC34">
        <v>0</v>
      </c>
      <c r="AD34">
        <v>0</v>
      </c>
      <c r="AE34">
        <v>10.110796800000001</v>
      </c>
      <c r="AF34">
        <v>5.7475000000000005</v>
      </c>
      <c r="AG34">
        <v>0</v>
      </c>
      <c r="AH34">
        <v>29.054000000000006</v>
      </c>
      <c r="AI34">
        <v>0</v>
      </c>
      <c r="AJ34">
        <v>0</v>
      </c>
      <c r="AK34">
        <v>15.76665</v>
      </c>
      <c r="AL34">
        <v>0</v>
      </c>
      <c r="AM34">
        <v>3.2392799999999999</v>
      </c>
      <c r="AN34">
        <v>0.59302999999999995</v>
      </c>
      <c r="AO34">
        <v>0</v>
      </c>
      <c r="AP34">
        <v>1.1790797088936957</v>
      </c>
      <c r="AQ34">
        <v>19.098040000000001</v>
      </c>
      <c r="AR34">
        <v>1.3548000000000004</v>
      </c>
      <c r="AS34">
        <v>7.5936800000000009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725.78278149115511</v>
      </c>
      <c r="DN34">
        <v>25.389698117900984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4.6782050460910343</v>
      </c>
      <c r="L35">
        <v>340.00600812296591</v>
      </c>
      <c r="M35">
        <v>28.234447069411633</v>
      </c>
      <c r="N35">
        <v>36.241839014985537</v>
      </c>
      <c r="O35">
        <v>0</v>
      </c>
      <c r="P35">
        <v>41.881387414708108</v>
      </c>
      <c r="Q35">
        <v>0</v>
      </c>
      <c r="R35">
        <v>13.007943204294998</v>
      </c>
      <c r="S35">
        <v>0</v>
      </c>
      <c r="T35">
        <v>0</v>
      </c>
      <c r="U35">
        <v>25.698332015224157</v>
      </c>
      <c r="V35">
        <v>5.5672411865373643</v>
      </c>
      <c r="W35">
        <v>13.869260700389107</v>
      </c>
      <c r="X35">
        <v>30.168501368133025</v>
      </c>
      <c r="Y35">
        <v>0</v>
      </c>
      <c r="Z35">
        <v>0</v>
      </c>
      <c r="AA35">
        <v>0</v>
      </c>
      <c r="AB35">
        <v>8.0818400000000015</v>
      </c>
      <c r="AC35">
        <v>0</v>
      </c>
      <c r="AD35">
        <v>0</v>
      </c>
      <c r="AE35">
        <v>10.110796800000001</v>
      </c>
      <c r="AF35">
        <v>3.0249999999999995</v>
      </c>
      <c r="AG35">
        <v>0</v>
      </c>
      <c r="AH35">
        <v>23.243200000000005</v>
      </c>
      <c r="AI35">
        <v>0</v>
      </c>
      <c r="AJ35">
        <v>0</v>
      </c>
      <c r="AK35">
        <v>15.76665</v>
      </c>
      <c r="AL35">
        <v>0</v>
      </c>
      <c r="AM35">
        <v>1.6196399999999997</v>
      </c>
      <c r="AN35">
        <v>0.59302999999999995</v>
      </c>
      <c r="AO35">
        <v>0</v>
      </c>
      <c r="AP35">
        <v>1.1790797088936957</v>
      </c>
      <c r="AQ35">
        <v>19.098040000000001</v>
      </c>
      <c r="AR35">
        <v>1.3548000000000004</v>
      </c>
      <c r="AS35">
        <v>7.5936800000000009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609.6904139203757</v>
      </c>
      <c r="DN35">
        <v>21.32850773125881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4.6781769425703486</v>
      </c>
      <c r="L36">
        <v>318.00669463964226</v>
      </c>
      <c r="M36">
        <v>28.234447069411633</v>
      </c>
      <c r="N36">
        <v>36.241839014985537</v>
      </c>
      <c r="O36">
        <v>0</v>
      </c>
      <c r="P36">
        <v>41.881387414708108</v>
      </c>
      <c r="Q36">
        <v>0</v>
      </c>
      <c r="R36">
        <v>13.007943204294998</v>
      </c>
      <c r="S36">
        <v>0</v>
      </c>
      <c r="T36">
        <v>0</v>
      </c>
      <c r="U36">
        <v>25.698332015224157</v>
      </c>
      <c r="V36">
        <v>5.5672411865373643</v>
      </c>
      <c r="W36">
        <v>13.869260700389107</v>
      </c>
      <c r="X36">
        <v>30.168501368133025</v>
      </c>
      <c r="Y36">
        <v>0</v>
      </c>
      <c r="Z36">
        <v>0</v>
      </c>
      <c r="AA36">
        <v>0</v>
      </c>
      <c r="AB36">
        <v>4.0409200000000007</v>
      </c>
      <c r="AC36">
        <v>0</v>
      </c>
      <c r="AD36">
        <v>0</v>
      </c>
      <c r="AE36">
        <v>10.110796800000001</v>
      </c>
      <c r="AF36">
        <v>2.7224999999999993</v>
      </c>
      <c r="AG36">
        <v>0</v>
      </c>
      <c r="AH36">
        <v>17.722940000000005</v>
      </c>
      <c r="AI36">
        <v>0</v>
      </c>
      <c r="AJ36">
        <v>0</v>
      </c>
      <c r="AK36">
        <v>15.76665</v>
      </c>
      <c r="AL36">
        <v>0</v>
      </c>
      <c r="AM36">
        <v>0</v>
      </c>
      <c r="AN36">
        <v>0.59302999999999995</v>
      </c>
      <c r="AO36">
        <v>0</v>
      </c>
      <c r="AP36">
        <v>1.1790797088936957</v>
      </c>
      <c r="AQ36">
        <v>14.323529999999996</v>
      </c>
      <c r="AR36">
        <v>1.3548000000000004</v>
      </c>
      <c r="AS36">
        <v>3.3015999999999996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568.57932720905762</v>
      </c>
      <c r="DN36">
        <v>19.890342855732726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4.6781312690074648</v>
      </c>
      <c r="L37">
        <v>318.00669463964226</v>
      </c>
      <c r="M37">
        <v>28.234447069411633</v>
      </c>
      <c r="N37">
        <v>36.241839014985537</v>
      </c>
      <c r="O37">
        <v>0</v>
      </c>
      <c r="P37">
        <v>41.881387414708108</v>
      </c>
      <c r="Q37">
        <v>0</v>
      </c>
      <c r="R37">
        <v>13.007943204294998</v>
      </c>
      <c r="S37">
        <v>0</v>
      </c>
      <c r="T37">
        <v>0</v>
      </c>
      <c r="U37">
        <v>25.698332015224157</v>
      </c>
      <c r="V37">
        <v>5.5661200305810397</v>
      </c>
      <c r="W37">
        <v>13.869260700389107</v>
      </c>
      <c r="X37">
        <v>30.168501368133025</v>
      </c>
      <c r="Y37">
        <v>0</v>
      </c>
      <c r="Z37">
        <v>0</v>
      </c>
      <c r="AA37">
        <v>0</v>
      </c>
      <c r="AB37">
        <v>4.0409200000000007</v>
      </c>
      <c r="AC37">
        <v>0</v>
      </c>
      <c r="AD37">
        <v>0</v>
      </c>
      <c r="AE37">
        <v>10.110796800000001</v>
      </c>
      <c r="AF37">
        <v>2.7224999999999993</v>
      </c>
      <c r="AG37">
        <v>0</v>
      </c>
      <c r="AH37">
        <v>11.621600000000003</v>
      </c>
      <c r="AI37">
        <v>0</v>
      </c>
      <c r="AJ37">
        <v>0</v>
      </c>
      <c r="AK37">
        <v>15.76665</v>
      </c>
      <c r="AL37">
        <v>0</v>
      </c>
      <c r="AM37">
        <v>0</v>
      </c>
      <c r="AN37">
        <v>0.59302999999999995</v>
      </c>
      <c r="AO37">
        <v>0</v>
      </c>
      <c r="AP37">
        <v>1.1790797088936957</v>
      </c>
      <c r="AQ37">
        <v>14.207549999999998</v>
      </c>
      <c r="AR37">
        <v>1.3548000000000004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562.17227465715052</v>
      </c>
      <c r="DN37">
        <v>19.666208578120539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4.6781312690074648</v>
      </c>
      <c r="L38">
        <v>318.00669463964226</v>
      </c>
      <c r="M38">
        <v>28.234447069411633</v>
      </c>
      <c r="N38">
        <v>36.241839014985537</v>
      </c>
      <c r="O38">
        <v>0</v>
      </c>
      <c r="P38">
        <v>41.881387414708108</v>
      </c>
      <c r="Q38">
        <v>0</v>
      </c>
      <c r="R38">
        <v>13.007943204294998</v>
      </c>
      <c r="S38">
        <v>0</v>
      </c>
      <c r="T38">
        <v>0</v>
      </c>
      <c r="U38">
        <v>25.698332015224157</v>
      </c>
      <c r="V38">
        <v>5.5661200305810397</v>
      </c>
      <c r="W38">
        <v>13.869260700389107</v>
      </c>
      <c r="X38">
        <v>30.168501368133025</v>
      </c>
      <c r="Y38">
        <v>0</v>
      </c>
      <c r="Z38">
        <v>0</v>
      </c>
      <c r="AA38">
        <v>0</v>
      </c>
      <c r="AB38">
        <v>4.0409200000000007</v>
      </c>
      <c r="AC38">
        <v>0</v>
      </c>
      <c r="AD38">
        <v>0</v>
      </c>
      <c r="AE38">
        <v>5.0553984000000005</v>
      </c>
      <c r="AF38">
        <v>2.7224999999999993</v>
      </c>
      <c r="AG38">
        <v>0</v>
      </c>
      <c r="AH38">
        <v>5.8108000000000013</v>
      </c>
      <c r="AI38">
        <v>0</v>
      </c>
      <c r="AJ38">
        <v>0</v>
      </c>
      <c r="AK38">
        <v>15.76665</v>
      </c>
      <c r="AL38">
        <v>0</v>
      </c>
      <c r="AM38">
        <v>0</v>
      </c>
      <c r="AN38">
        <v>0.59302999999999995</v>
      </c>
      <c r="AO38">
        <v>0</v>
      </c>
      <c r="AP38">
        <v>1.1790797088936957</v>
      </c>
      <c r="AQ38">
        <v>13.917599999999998</v>
      </c>
      <c r="AR38">
        <v>1.3548000000000004</v>
      </c>
      <c r="AS38">
        <v>2.8889000000000005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551.3932040124505</v>
      </c>
      <c r="DN38">
        <v>19.289130822820457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4.6781312690074648</v>
      </c>
      <c r="L39">
        <v>318.00669463964226</v>
      </c>
      <c r="M39">
        <v>28.234447069411633</v>
      </c>
      <c r="N39">
        <v>36.241839014985537</v>
      </c>
      <c r="O39">
        <v>0</v>
      </c>
      <c r="P39">
        <v>41.881387414708108</v>
      </c>
      <c r="Q39">
        <v>0</v>
      </c>
      <c r="R39">
        <v>13.007943204294998</v>
      </c>
      <c r="S39">
        <v>0</v>
      </c>
      <c r="T39">
        <v>0</v>
      </c>
      <c r="U39">
        <v>25.698332015224157</v>
      </c>
      <c r="V39">
        <v>5.5661200305810397</v>
      </c>
      <c r="W39">
        <v>13.869260700389107</v>
      </c>
      <c r="X39">
        <v>30.168501368133025</v>
      </c>
      <c r="Y39">
        <v>0</v>
      </c>
      <c r="Z39">
        <v>0</v>
      </c>
      <c r="AA39">
        <v>0</v>
      </c>
      <c r="AB39">
        <v>4.0409200000000007</v>
      </c>
      <c r="AC39">
        <v>0</v>
      </c>
      <c r="AD39">
        <v>0</v>
      </c>
      <c r="AE39">
        <v>5.0553984000000005</v>
      </c>
      <c r="AF39">
        <v>2.7224999999999993</v>
      </c>
      <c r="AG39">
        <v>0</v>
      </c>
      <c r="AH39">
        <v>5.8108000000000013</v>
      </c>
      <c r="AI39">
        <v>0</v>
      </c>
      <c r="AJ39">
        <v>0</v>
      </c>
      <c r="AK39">
        <v>15.76665</v>
      </c>
      <c r="AL39">
        <v>0</v>
      </c>
      <c r="AM39">
        <v>0</v>
      </c>
      <c r="AN39">
        <v>0.59302999999999995</v>
      </c>
      <c r="AO39">
        <v>0</v>
      </c>
      <c r="AP39">
        <v>1.1790797088936957</v>
      </c>
      <c r="AQ39">
        <v>9.5490199999999987</v>
      </c>
      <c r="AR39">
        <v>1.3548000000000004</v>
      </c>
      <c r="AS39">
        <v>2.8889000000000005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547.17228189372031</v>
      </c>
      <c r="DN39">
        <v>19.141472941550617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4.6781312690074648</v>
      </c>
      <c r="L40">
        <v>318.00669463964226</v>
      </c>
      <c r="M40">
        <v>28.234447069411633</v>
      </c>
      <c r="N40">
        <v>36.241839014985537</v>
      </c>
      <c r="O40">
        <v>0</v>
      </c>
      <c r="P40">
        <v>41.881387414708108</v>
      </c>
      <c r="Q40">
        <v>0</v>
      </c>
      <c r="R40">
        <v>13.007943204294998</v>
      </c>
      <c r="S40">
        <v>0</v>
      </c>
      <c r="T40">
        <v>0</v>
      </c>
      <c r="U40">
        <v>25.698332015224157</v>
      </c>
      <c r="V40">
        <v>5.5661200305810397</v>
      </c>
      <c r="W40">
        <v>13.869260700389107</v>
      </c>
      <c r="X40">
        <v>30.168501368133025</v>
      </c>
      <c r="Y40">
        <v>0</v>
      </c>
      <c r="Z40">
        <v>0</v>
      </c>
      <c r="AA40">
        <v>0</v>
      </c>
      <c r="AB40">
        <v>4.0409200000000007</v>
      </c>
      <c r="AC40">
        <v>0</v>
      </c>
      <c r="AD40">
        <v>0</v>
      </c>
      <c r="AE40">
        <v>5.0553984000000005</v>
      </c>
      <c r="AF40">
        <v>2.7224999999999993</v>
      </c>
      <c r="AG40">
        <v>0</v>
      </c>
      <c r="AH40">
        <v>5.8108000000000013</v>
      </c>
      <c r="AI40">
        <v>0</v>
      </c>
      <c r="AJ40">
        <v>0</v>
      </c>
      <c r="AK40">
        <v>15.76665</v>
      </c>
      <c r="AL40">
        <v>0</v>
      </c>
      <c r="AM40">
        <v>0</v>
      </c>
      <c r="AN40">
        <v>0.59302999999999995</v>
      </c>
      <c r="AO40">
        <v>0</v>
      </c>
      <c r="AP40">
        <v>1.1790797088936957</v>
      </c>
      <c r="AQ40">
        <v>4.7745099999999994</v>
      </c>
      <c r="AR40">
        <v>1.3548000000000004</v>
      </c>
      <c r="AS40">
        <v>2.8889000000000005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542.55915039308536</v>
      </c>
      <c r="DN40">
        <v>18.980094442185536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4.6781312690074648</v>
      </c>
      <c r="L41">
        <v>318.00669463964226</v>
      </c>
      <c r="M41">
        <v>28.234447069411633</v>
      </c>
      <c r="N41">
        <v>36.241839014985537</v>
      </c>
      <c r="O41">
        <v>0</v>
      </c>
      <c r="P41">
        <v>41.881387414708108</v>
      </c>
      <c r="Q41">
        <v>0</v>
      </c>
      <c r="R41">
        <v>13.005700683426898</v>
      </c>
      <c r="S41">
        <v>0</v>
      </c>
      <c r="T41">
        <v>0</v>
      </c>
      <c r="U41">
        <v>25.698332015224157</v>
      </c>
      <c r="V41">
        <v>5.5672411865373643</v>
      </c>
      <c r="W41">
        <v>13.869260700389107</v>
      </c>
      <c r="X41">
        <v>30.168501368133025</v>
      </c>
      <c r="Y41">
        <v>0</v>
      </c>
      <c r="Z41">
        <v>0</v>
      </c>
      <c r="AA41">
        <v>0</v>
      </c>
      <c r="AB41">
        <v>4.0409200000000007</v>
      </c>
      <c r="AC41">
        <v>0</v>
      </c>
      <c r="AD41">
        <v>0</v>
      </c>
      <c r="AE41">
        <v>5.0553984000000005</v>
      </c>
      <c r="AF41">
        <v>2.7224999999999993</v>
      </c>
      <c r="AG41">
        <v>0</v>
      </c>
      <c r="AH41">
        <v>5.8108000000000013</v>
      </c>
      <c r="AI41">
        <v>0</v>
      </c>
      <c r="AJ41">
        <v>0</v>
      </c>
      <c r="AK41">
        <v>15.76665</v>
      </c>
      <c r="AL41">
        <v>0</v>
      </c>
      <c r="AM41">
        <v>0</v>
      </c>
      <c r="AN41">
        <v>0.59302999999999995</v>
      </c>
      <c r="AO41">
        <v>0</v>
      </c>
      <c r="AP41">
        <v>1.1790797088936957</v>
      </c>
      <c r="AQ41">
        <v>0</v>
      </c>
      <c r="AR41">
        <v>2.7096000000000009</v>
      </c>
      <c r="AS41">
        <v>4.5396999999999998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540.84894598606513</v>
      </c>
      <c r="DN41">
        <v>18.9202674842942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4.6781312690074648</v>
      </c>
      <c r="L42">
        <v>318.00669463964226</v>
      </c>
      <c r="M42">
        <v>28.234447069411633</v>
      </c>
      <c r="N42">
        <v>36.241839014985537</v>
      </c>
      <c r="O42">
        <v>0</v>
      </c>
      <c r="P42">
        <v>41.881387414708108</v>
      </c>
      <c r="Q42">
        <v>0</v>
      </c>
      <c r="R42">
        <v>13.005700683426898</v>
      </c>
      <c r="S42">
        <v>0</v>
      </c>
      <c r="T42">
        <v>0</v>
      </c>
      <c r="U42">
        <v>25.698332015224157</v>
      </c>
      <c r="V42">
        <v>5.5672411865373643</v>
      </c>
      <c r="W42">
        <v>13.869260700389107</v>
      </c>
      <c r="X42">
        <v>30.168501368133025</v>
      </c>
      <c r="Y42">
        <v>0</v>
      </c>
      <c r="Z42">
        <v>0</v>
      </c>
      <c r="AA42">
        <v>0</v>
      </c>
      <c r="AB42">
        <v>4.0409200000000007</v>
      </c>
      <c r="AC42">
        <v>0</v>
      </c>
      <c r="AD42">
        <v>0</v>
      </c>
      <c r="AE42">
        <v>5.0553984000000005</v>
      </c>
      <c r="AF42">
        <v>2.7224999999999993</v>
      </c>
      <c r="AG42">
        <v>0</v>
      </c>
      <c r="AH42">
        <v>0</v>
      </c>
      <c r="AI42">
        <v>0</v>
      </c>
      <c r="AJ42">
        <v>0</v>
      </c>
      <c r="AK42">
        <v>15.76665</v>
      </c>
      <c r="AL42">
        <v>0</v>
      </c>
      <c r="AM42">
        <v>0</v>
      </c>
      <c r="AN42">
        <v>0.59302999999999995</v>
      </c>
      <c r="AO42">
        <v>0</v>
      </c>
      <c r="AP42">
        <v>1.1790797088936957</v>
      </c>
      <c r="AQ42">
        <v>0</v>
      </c>
      <c r="AR42">
        <v>2.7096000000000009</v>
      </c>
      <c r="AS42">
        <v>4.5396999999999998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535.23455102606511</v>
      </c>
      <c r="DN42">
        <v>18.723862444294198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4.6781912142024096</v>
      </c>
      <c r="L43">
        <v>318.00669463964226</v>
      </c>
      <c r="M43">
        <v>28.234447069411633</v>
      </c>
      <c r="N43">
        <v>36.241839014985537</v>
      </c>
      <c r="O43">
        <v>0</v>
      </c>
      <c r="P43">
        <v>41.881387414708108</v>
      </c>
      <c r="Q43">
        <v>0</v>
      </c>
      <c r="R43">
        <v>13.007943204294998</v>
      </c>
      <c r="S43">
        <v>0</v>
      </c>
      <c r="T43">
        <v>0</v>
      </c>
      <c r="U43">
        <v>25.698332015224157</v>
      </c>
      <c r="V43">
        <v>5.5672411865373643</v>
      </c>
      <c r="W43">
        <v>13.869260700389107</v>
      </c>
      <c r="X43">
        <v>30.168501368133025</v>
      </c>
      <c r="Y43">
        <v>0</v>
      </c>
      <c r="Z43">
        <v>0</v>
      </c>
      <c r="AA43">
        <v>0</v>
      </c>
      <c r="AB43">
        <v>4.0409200000000007</v>
      </c>
      <c r="AC43">
        <v>0</v>
      </c>
      <c r="AD43">
        <v>0</v>
      </c>
      <c r="AE43">
        <v>5.0553984000000005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15.76665</v>
      </c>
      <c r="AL43">
        <v>0</v>
      </c>
      <c r="AM43">
        <v>0</v>
      </c>
      <c r="AN43">
        <v>0.59302999999999995</v>
      </c>
      <c r="AO43">
        <v>0</v>
      </c>
      <c r="AP43">
        <v>3.6578982835578753</v>
      </c>
      <c r="AQ43">
        <v>0</v>
      </c>
      <c r="AR43">
        <v>15.241500000000006</v>
      </c>
      <c r="AS43">
        <v>7.5936800000000009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552.69074191524703</v>
      </c>
      <c r="DN43">
        <v>19.334672595839358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4.6781469934396149</v>
      </c>
      <c r="L44">
        <v>318.00669463964226</v>
      </c>
      <c r="M44">
        <v>28.234447069411633</v>
      </c>
      <c r="N44">
        <v>36.241839014985537</v>
      </c>
      <c r="O44">
        <v>0</v>
      </c>
      <c r="P44">
        <v>41.881387414708108</v>
      </c>
      <c r="Q44">
        <v>0</v>
      </c>
      <c r="R44">
        <v>13.007943204294998</v>
      </c>
      <c r="S44">
        <v>0</v>
      </c>
      <c r="T44">
        <v>0</v>
      </c>
      <c r="U44">
        <v>25.698332015224157</v>
      </c>
      <c r="V44">
        <v>5.5672411865373643</v>
      </c>
      <c r="W44">
        <v>13.869260700389107</v>
      </c>
      <c r="X44">
        <v>30.168501368133025</v>
      </c>
      <c r="Y44">
        <v>0</v>
      </c>
      <c r="Z44">
        <v>0</v>
      </c>
      <c r="AA44">
        <v>0</v>
      </c>
      <c r="AB44">
        <v>4.0409200000000007</v>
      </c>
      <c r="AC44">
        <v>0</v>
      </c>
      <c r="AD44">
        <v>0</v>
      </c>
      <c r="AE44">
        <v>5.0553984000000005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15.76665</v>
      </c>
      <c r="AL44">
        <v>0</v>
      </c>
      <c r="AM44">
        <v>0</v>
      </c>
      <c r="AN44">
        <v>0.59302999999999995</v>
      </c>
      <c r="AO44">
        <v>0</v>
      </c>
      <c r="AP44">
        <v>3.6578982835578753</v>
      </c>
      <c r="AQ44">
        <v>0</v>
      </c>
      <c r="AR44">
        <v>15.241500000000006</v>
      </c>
      <c r="AS44">
        <v>7.5936800000000009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552.69069918926141</v>
      </c>
      <c r="DN44">
        <v>19.334671101062177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4.6781769425703486</v>
      </c>
      <c r="L45">
        <v>318.00669463964226</v>
      </c>
      <c r="M45">
        <v>28.234447069411633</v>
      </c>
      <c r="N45">
        <v>36.241839014985537</v>
      </c>
      <c r="O45">
        <v>0</v>
      </c>
      <c r="P45">
        <v>41.881387414708108</v>
      </c>
      <c r="Q45">
        <v>0</v>
      </c>
      <c r="R45">
        <v>13.007943204294998</v>
      </c>
      <c r="S45">
        <v>0</v>
      </c>
      <c r="T45">
        <v>0</v>
      </c>
      <c r="U45">
        <v>25.698332015224157</v>
      </c>
      <c r="V45">
        <v>5.5672411865373643</v>
      </c>
      <c r="W45">
        <v>13.869260700389107</v>
      </c>
      <c r="X45">
        <v>30.168501368133025</v>
      </c>
      <c r="Y45">
        <v>0</v>
      </c>
      <c r="Z45">
        <v>0</v>
      </c>
      <c r="AA45">
        <v>0</v>
      </c>
      <c r="AB45">
        <v>4.0409200000000007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0.59302999999999995</v>
      </c>
      <c r="AO45">
        <v>0</v>
      </c>
      <c r="AP45">
        <v>3.6578982835578753</v>
      </c>
      <c r="AQ45">
        <v>0</v>
      </c>
      <c r="AR45">
        <v>2.0322</v>
      </c>
      <c r="AS45">
        <v>7.5936800000000009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539.92790252739212</v>
      </c>
      <c r="DN45">
        <v>18.888197712062251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4.6781769425703486</v>
      </c>
      <c r="L46">
        <v>318.00669463964226</v>
      </c>
      <c r="M46">
        <v>28.234447069411633</v>
      </c>
      <c r="N46">
        <v>36.241839014985537</v>
      </c>
      <c r="O46">
        <v>0</v>
      </c>
      <c r="P46">
        <v>41.881387414708108</v>
      </c>
      <c r="Q46">
        <v>0</v>
      </c>
      <c r="R46">
        <v>13.007943204294998</v>
      </c>
      <c r="S46">
        <v>0</v>
      </c>
      <c r="T46">
        <v>0</v>
      </c>
      <c r="U46">
        <v>25.698332015224157</v>
      </c>
      <c r="V46">
        <v>5.5672411865373643</v>
      </c>
      <c r="W46">
        <v>13.869260700389107</v>
      </c>
      <c r="X46">
        <v>30.168501368133025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0.59302999999999995</v>
      </c>
      <c r="AO46">
        <v>0</v>
      </c>
      <c r="AP46">
        <v>1.1790797088936957</v>
      </c>
      <c r="AQ46">
        <v>0</v>
      </c>
      <c r="AR46">
        <v>2.0322</v>
      </c>
      <c r="AS46">
        <v>7.5936800000000009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533.62867649625082</v>
      </c>
      <c r="DN46">
        <v>18.667685168539428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4.6781356125356126</v>
      </c>
      <c r="L47">
        <v>318.00669463964226</v>
      </c>
      <c r="M47">
        <v>28.234447069411633</v>
      </c>
      <c r="N47">
        <v>36.241839014985537</v>
      </c>
      <c r="O47">
        <v>0</v>
      </c>
      <c r="P47">
        <v>41.881387414708108</v>
      </c>
      <c r="Q47">
        <v>0</v>
      </c>
      <c r="R47">
        <v>13.007943204294998</v>
      </c>
      <c r="S47">
        <v>0</v>
      </c>
      <c r="T47">
        <v>0</v>
      </c>
      <c r="U47">
        <v>25.698332015224157</v>
      </c>
      <c r="V47">
        <v>5.5672411865373643</v>
      </c>
      <c r="W47">
        <v>13.869260700389107</v>
      </c>
      <c r="X47">
        <v>30.168501368133025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0.59302999999999995</v>
      </c>
      <c r="AO47">
        <v>0.13529880000000002</v>
      </c>
      <c r="AP47">
        <v>1.1790797088936957</v>
      </c>
      <c r="AQ47">
        <v>0</v>
      </c>
      <c r="AR47">
        <v>2.0322</v>
      </c>
      <c r="AS47">
        <v>2.8889000000000005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529.21360393062491</v>
      </c>
      <c r="DN47">
        <v>18.513235204130595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4.6780867132867128</v>
      </c>
      <c r="L48">
        <v>318.00669463964226</v>
      </c>
      <c r="M48">
        <v>28.234447069411633</v>
      </c>
      <c r="N48">
        <v>36.241839014985537</v>
      </c>
      <c r="O48">
        <v>0</v>
      </c>
      <c r="P48">
        <v>41.881387414708108</v>
      </c>
      <c r="Q48">
        <v>0</v>
      </c>
      <c r="R48">
        <v>13.007943204294998</v>
      </c>
      <c r="S48">
        <v>0</v>
      </c>
      <c r="T48">
        <v>0</v>
      </c>
      <c r="U48">
        <v>25.698332015224157</v>
      </c>
      <c r="V48">
        <v>5.5672411865373643</v>
      </c>
      <c r="W48">
        <v>13.869260700389107</v>
      </c>
      <c r="X48">
        <v>30.168501368133025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0.59302999999999995</v>
      </c>
      <c r="AO48">
        <v>0.13529880000000002</v>
      </c>
      <c r="AP48">
        <v>1.1790797088936957</v>
      </c>
      <c r="AQ48">
        <v>0</v>
      </c>
      <c r="AR48">
        <v>2.0322</v>
      </c>
      <c r="AS48">
        <v>2.8889000000000005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529.21355668421643</v>
      </c>
      <c r="DN48">
        <v>18.513233551290131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4.6781356125356126</v>
      </c>
      <c r="L49">
        <v>318.00669463964226</v>
      </c>
      <c r="M49">
        <v>28.234447069411633</v>
      </c>
      <c r="N49">
        <v>36.241839014985537</v>
      </c>
      <c r="O49">
        <v>0</v>
      </c>
      <c r="P49">
        <v>41.881387414708108</v>
      </c>
      <c r="Q49">
        <v>0</v>
      </c>
      <c r="R49">
        <v>13.007943204294998</v>
      </c>
      <c r="S49">
        <v>0</v>
      </c>
      <c r="T49">
        <v>0</v>
      </c>
      <c r="U49">
        <v>25.698332015224157</v>
      </c>
      <c r="V49">
        <v>5.5672411865373643</v>
      </c>
      <c r="W49">
        <v>13.869260700389107</v>
      </c>
      <c r="X49">
        <v>30.168501368133025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0.59302999999999995</v>
      </c>
      <c r="AO49">
        <v>0.13529880000000002</v>
      </c>
      <c r="AP49">
        <v>1.1790797088936957</v>
      </c>
      <c r="AQ49">
        <v>0</v>
      </c>
      <c r="AR49">
        <v>2.0322</v>
      </c>
      <c r="AS49">
        <v>2.8889000000000005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529.21360393062491</v>
      </c>
      <c r="DN49">
        <v>18.513235204130595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4.6781356125356126</v>
      </c>
      <c r="L50">
        <v>318.00669463964226</v>
      </c>
      <c r="M50">
        <v>28.234447069411633</v>
      </c>
      <c r="N50">
        <v>36.241839014985537</v>
      </c>
      <c r="O50">
        <v>0</v>
      </c>
      <c r="P50">
        <v>41.881387414708108</v>
      </c>
      <c r="Q50">
        <v>0</v>
      </c>
      <c r="R50">
        <v>13.007943204294998</v>
      </c>
      <c r="S50">
        <v>0</v>
      </c>
      <c r="T50">
        <v>0</v>
      </c>
      <c r="U50">
        <v>25.698332015224157</v>
      </c>
      <c r="V50">
        <v>5.5672411865373643</v>
      </c>
      <c r="W50">
        <v>13.869260700389107</v>
      </c>
      <c r="X50">
        <v>30.168501368133025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0.59302999999999995</v>
      </c>
      <c r="AO50">
        <v>0.13529880000000002</v>
      </c>
      <c r="AP50">
        <v>1.1790797088936957</v>
      </c>
      <c r="AQ50">
        <v>0</v>
      </c>
      <c r="AR50">
        <v>2.0322</v>
      </c>
      <c r="AS50">
        <v>2.8889000000000005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529.21360393062491</v>
      </c>
      <c r="DN50">
        <v>18.513235204130595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4.6781356125356126</v>
      </c>
      <c r="L51">
        <v>318.00669463964226</v>
      </c>
      <c r="M51">
        <v>28.234447069411633</v>
      </c>
      <c r="N51">
        <v>36.241839014985537</v>
      </c>
      <c r="O51">
        <v>0</v>
      </c>
      <c r="P51">
        <v>41.881387414708108</v>
      </c>
      <c r="Q51">
        <v>0</v>
      </c>
      <c r="R51">
        <v>13.007943204294998</v>
      </c>
      <c r="S51">
        <v>0</v>
      </c>
      <c r="T51">
        <v>0</v>
      </c>
      <c r="U51">
        <v>25.698332015224157</v>
      </c>
      <c r="V51">
        <v>5.5672411865373643</v>
      </c>
      <c r="W51">
        <v>13.869260700389107</v>
      </c>
      <c r="X51">
        <v>30.168501368133025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0.59302999999999995</v>
      </c>
      <c r="AO51">
        <v>0</v>
      </c>
      <c r="AP51">
        <v>1.1790797088936957</v>
      </c>
      <c r="AQ51">
        <v>0</v>
      </c>
      <c r="AR51">
        <v>2.0322</v>
      </c>
      <c r="AS51">
        <v>2.8889000000000005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529.082878291425</v>
      </c>
      <c r="DN51">
        <v>18.508662043330595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4.6781912142024096</v>
      </c>
      <c r="L52">
        <v>318.00669463964226</v>
      </c>
      <c r="M52">
        <v>28.234447069411633</v>
      </c>
      <c r="N52">
        <v>36.241839014985537</v>
      </c>
      <c r="O52">
        <v>0</v>
      </c>
      <c r="P52">
        <v>41.881387414708108</v>
      </c>
      <c r="Q52">
        <v>0</v>
      </c>
      <c r="R52">
        <v>13.007943204294998</v>
      </c>
      <c r="S52">
        <v>0</v>
      </c>
      <c r="T52">
        <v>0</v>
      </c>
      <c r="U52">
        <v>25.698332015224157</v>
      </c>
      <c r="V52">
        <v>5.5672411865373643</v>
      </c>
      <c r="W52">
        <v>13.869260700389107</v>
      </c>
      <c r="X52">
        <v>30.168501368133025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0.59302999999999995</v>
      </c>
      <c r="AO52">
        <v>0</v>
      </c>
      <c r="AP52">
        <v>1.1790797088936957</v>
      </c>
      <c r="AQ52">
        <v>0</v>
      </c>
      <c r="AR52">
        <v>2.0322</v>
      </c>
      <c r="AS52">
        <v>2.8889000000000005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529.08293201390632</v>
      </c>
      <c r="DN52">
        <v>18.508663922515968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4.6781912142024096</v>
      </c>
      <c r="L53">
        <v>318.00669463964226</v>
      </c>
      <c r="M53">
        <v>28.234447069411633</v>
      </c>
      <c r="N53">
        <v>36.241839014985537</v>
      </c>
      <c r="O53">
        <v>0</v>
      </c>
      <c r="P53">
        <v>41.881387414708108</v>
      </c>
      <c r="Q53">
        <v>0</v>
      </c>
      <c r="R53">
        <v>13.007943204294998</v>
      </c>
      <c r="S53">
        <v>0</v>
      </c>
      <c r="T53">
        <v>0</v>
      </c>
      <c r="U53">
        <v>25.698332015224157</v>
      </c>
      <c r="V53">
        <v>5.5672411865373643</v>
      </c>
      <c r="W53">
        <v>13.869260700389107</v>
      </c>
      <c r="X53">
        <v>30.168501368133025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0.59302999999999995</v>
      </c>
      <c r="AO53">
        <v>0</v>
      </c>
      <c r="AP53">
        <v>1.1790797088936957</v>
      </c>
      <c r="AQ53">
        <v>0</v>
      </c>
      <c r="AR53">
        <v>2.0322</v>
      </c>
      <c r="AS53">
        <v>2.8889000000000005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529.08293201390632</v>
      </c>
      <c r="DN53">
        <v>18.508663922515968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4.6781912142024096</v>
      </c>
      <c r="L54">
        <v>318.00669463964226</v>
      </c>
      <c r="M54">
        <v>28.234447069411633</v>
      </c>
      <c r="N54">
        <v>36.241839014985537</v>
      </c>
      <c r="O54">
        <v>0</v>
      </c>
      <c r="P54">
        <v>41.881387414708108</v>
      </c>
      <c r="Q54">
        <v>0</v>
      </c>
      <c r="R54">
        <v>13.007943204294998</v>
      </c>
      <c r="S54">
        <v>0</v>
      </c>
      <c r="T54">
        <v>0</v>
      </c>
      <c r="U54">
        <v>25.698332015224157</v>
      </c>
      <c r="V54">
        <v>5.5672411865373643</v>
      </c>
      <c r="W54">
        <v>13.869260700389107</v>
      </c>
      <c r="X54">
        <v>30.168501368133025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0.59302999999999995</v>
      </c>
      <c r="AO54">
        <v>0</v>
      </c>
      <c r="AP54">
        <v>1.1790797088936957</v>
      </c>
      <c r="AQ54">
        <v>0</v>
      </c>
      <c r="AR54">
        <v>2.0322</v>
      </c>
      <c r="AS54">
        <v>2.8889000000000005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529.08293201390632</v>
      </c>
      <c r="DN54">
        <v>18.508663922515968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318.00669463964226</v>
      </c>
      <c r="M55">
        <v>28.234447069411633</v>
      </c>
      <c r="N55">
        <v>36.241839014985537</v>
      </c>
      <c r="O55">
        <v>0</v>
      </c>
      <c r="P55">
        <v>41.881387414708108</v>
      </c>
      <c r="Q55">
        <v>0</v>
      </c>
      <c r="R55">
        <v>13.007943204294998</v>
      </c>
      <c r="S55">
        <v>0</v>
      </c>
      <c r="T55">
        <v>0</v>
      </c>
      <c r="U55">
        <v>25.698332015224157</v>
      </c>
      <c r="V55">
        <v>5.5661200305810397</v>
      </c>
      <c r="W55">
        <v>13.869260700389107</v>
      </c>
      <c r="X55">
        <v>30.168501368133025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0.59302999999999995</v>
      </c>
      <c r="AO55">
        <v>0</v>
      </c>
      <c r="AP55">
        <v>3.6578982835578753</v>
      </c>
      <c r="AQ55">
        <v>0</v>
      </c>
      <c r="AR55">
        <v>1.3548000000000004</v>
      </c>
      <c r="AS55">
        <v>2.8889000000000005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526.30216550497153</v>
      </c>
      <c r="DN55">
        <v>18.411536635956129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318.00669463964226</v>
      </c>
      <c r="M56">
        <v>28.234447069411633</v>
      </c>
      <c r="N56">
        <v>36.241839014985537</v>
      </c>
      <c r="O56">
        <v>0</v>
      </c>
      <c r="P56">
        <v>41.881387414708108</v>
      </c>
      <c r="Q56">
        <v>0</v>
      </c>
      <c r="R56">
        <v>13.007943204294998</v>
      </c>
      <c r="S56">
        <v>0</v>
      </c>
      <c r="T56">
        <v>0</v>
      </c>
      <c r="U56">
        <v>25.698332015224157</v>
      </c>
      <c r="V56">
        <v>5.5661200305810397</v>
      </c>
      <c r="W56">
        <v>13.869260700389107</v>
      </c>
      <c r="X56">
        <v>30.168501368133025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0.59302999999999995</v>
      </c>
      <c r="AO56">
        <v>0</v>
      </c>
      <c r="AP56">
        <v>3.6578982835578753</v>
      </c>
      <c r="AQ56">
        <v>0</v>
      </c>
      <c r="AR56">
        <v>1.3548000000000004</v>
      </c>
      <c r="AS56">
        <v>2.8889000000000005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526.30216550497153</v>
      </c>
      <c r="DN56">
        <v>18.411536635956129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318.00669463964226</v>
      </c>
      <c r="M57">
        <v>28.234447069411633</v>
      </c>
      <c r="N57">
        <v>36.241839014985537</v>
      </c>
      <c r="O57">
        <v>0</v>
      </c>
      <c r="P57">
        <v>41.881387414708108</v>
      </c>
      <c r="Q57">
        <v>0</v>
      </c>
      <c r="R57">
        <v>13.007943204294998</v>
      </c>
      <c r="S57">
        <v>0</v>
      </c>
      <c r="T57">
        <v>0</v>
      </c>
      <c r="U57">
        <v>25.698332015224157</v>
      </c>
      <c r="V57">
        <v>5.5661200305810397</v>
      </c>
      <c r="W57">
        <v>13.869260700389107</v>
      </c>
      <c r="X57">
        <v>30.168501368133025</v>
      </c>
      <c r="Y57">
        <v>0</v>
      </c>
      <c r="Z57">
        <v>2.0007000000000006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0.59302999999999995</v>
      </c>
      <c r="AO57">
        <v>0</v>
      </c>
      <c r="AP57">
        <v>3.6578982835578753</v>
      </c>
      <c r="AQ57">
        <v>0</v>
      </c>
      <c r="AR57">
        <v>15.241500000000006</v>
      </c>
      <c r="AS57">
        <v>2.8889000000000005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541.65257145860301</v>
      </c>
      <c r="DN57">
        <v>18.948530682324712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318.00669463964226</v>
      </c>
      <c r="M58">
        <v>28.234447069411633</v>
      </c>
      <c r="N58">
        <v>36.241839014985537</v>
      </c>
      <c r="O58">
        <v>0</v>
      </c>
      <c r="P58">
        <v>41.881387414708108</v>
      </c>
      <c r="Q58">
        <v>0</v>
      </c>
      <c r="R58">
        <v>13.007943204294998</v>
      </c>
      <c r="S58">
        <v>0</v>
      </c>
      <c r="T58">
        <v>0</v>
      </c>
      <c r="U58">
        <v>25.698332015224157</v>
      </c>
      <c r="V58">
        <v>5.5661200305810397</v>
      </c>
      <c r="W58">
        <v>13.869260700389107</v>
      </c>
      <c r="X58">
        <v>30.168501368133025</v>
      </c>
      <c r="Y58">
        <v>0</v>
      </c>
      <c r="Z58">
        <v>2.0007000000000006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0.59302999999999995</v>
      </c>
      <c r="AO58">
        <v>0</v>
      </c>
      <c r="AP58">
        <v>1.1790797088936957</v>
      </c>
      <c r="AQ58">
        <v>0</v>
      </c>
      <c r="AR58">
        <v>15.241500000000006</v>
      </c>
      <c r="AS58">
        <v>2.8889000000000005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539.2576824394647</v>
      </c>
      <c r="DN58">
        <v>18.864601126798892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318.00669463964226</v>
      </c>
      <c r="M59">
        <v>28.234447069411633</v>
      </c>
      <c r="N59">
        <v>36.241839014985537</v>
      </c>
      <c r="O59">
        <v>0</v>
      </c>
      <c r="P59">
        <v>41.881387414708108</v>
      </c>
      <c r="Q59">
        <v>0</v>
      </c>
      <c r="R59">
        <v>13.007943204294998</v>
      </c>
      <c r="S59">
        <v>0</v>
      </c>
      <c r="T59">
        <v>0</v>
      </c>
      <c r="U59">
        <v>25.698332015224157</v>
      </c>
      <c r="V59">
        <v>5.5661200305810397</v>
      </c>
      <c r="W59">
        <v>13.869260700389107</v>
      </c>
      <c r="X59">
        <v>30.168501368133025</v>
      </c>
      <c r="Y59">
        <v>0</v>
      </c>
      <c r="Z59">
        <v>0.67500000000000016</v>
      </c>
      <c r="AA59">
        <v>0</v>
      </c>
      <c r="AB59">
        <v>0</v>
      </c>
      <c r="AC59">
        <v>0</v>
      </c>
      <c r="AD59">
        <v>0</v>
      </c>
      <c r="AE59">
        <v>5.0553984000000005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0.59302999999999995</v>
      </c>
      <c r="AO59">
        <v>0</v>
      </c>
      <c r="AP59">
        <v>1.1790797088936957</v>
      </c>
      <c r="AQ59">
        <v>0</v>
      </c>
      <c r="AR59">
        <v>2.0322</v>
      </c>
      <c r="AS59">
        <v>2.8889000000000005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525.21396548855057</v>
      </c>
      <c r="DN59">
        <v>18.37331807771292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318.00669463964226</v>
      </c>
      <c r="M60">
        <v>28.234447069411633</v>
      </c>
      <c r="N60">
        <v>36.241839014985537</v>
      </c>
      <c r="O60">
        <v>0</v>
      </c>
      <c r="P60">
        <v>41.881387414708108</v>
      </c>
      <c r="Q60">
        <v>0</v>
      </c>
      <c r="R60">
        <v>13.007943204294998</v>
      </c>
      <c r="S60">
        <v>0</v>
      </c>
      <c r="T60">
        <v>0</v>
      </c>
      <c r="U60">
        <v>25.698332015224157</v>
      </c>
      <c r="V60">
        <v>5.5661200305810397</v>
      </c>
      <c r="W60">
        <v>13.869260700389107</v>
      </c>
      <c r="X60">
        <v>30.168501368133025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0.59302999999999995</v>
      </c>
      <c r="AO60">
        <v>0</v>
      </c>
      <c r="AP60">
        <v>1.1790797088936957</v>
      </c>
      <c r="AQ60">
        <v>0</v>
      </c>
      <c r="AR60">
        <v>2.0322</v>
      </c>
      <c r="AS60">
        <v>2.8889000000000005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524.56178048855065</v>
      </c>
      <c r="DN60">
        <v>18.350503077712919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4.6781929470508672</v>
      </c>
      <c r="L61">
        <v>318.00669463964226</v>
      </c>
      <c r="M61">
        <v>28.234447069411633</v>
      </c>
      <c r="N61">
        <v>36.241839014985537</v>
      </c>
      <c r="O61">
        <v>0</v>
      </c>
      <c r="P61">
        <v>41.881387414708108</v>
      </c>
      <c r="Q61">
        <v>0</v>
      </c>
      <c r="R61">
        <v>13.007943204294998</v>
      </c>
      <c r="S61">
        <v>0</v>
      </c>
      <c r="T61">
        <v>0</v>
      </c>
      <c r="U61">
        <v>25.698332015224157</v>
      </c>
      <c r="V61">
        <v>5.5661200305810397</v>
      </c>
      <c r="W61">
        <v>13.869260700389107</v>
      </c>
      <c r="X61">
        <v>30.168501368133025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0.59302999999999995</v>
      </c>
      <c r="AO61">
        <v>9.0199199999999993E-2</v>
      </c>
      <c r="AP61">
        <v>1.1790797088936957</v>
      </c>
      <c r="AQ61">
        <v>0</v>
      </c>
      <c r="AR61">
        <v>2.0322</v>
      </c>
      <c r="AS61">
        <v>2.8889000000000005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529.16900104489901</v>
      </c>
      <c r="DN61">
        <v>18.51167466841552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4.6781929470508672</v>
      </c>
      <c r="L62">
        <v>318.00669463964226</v>
      </c>
      <c r="M62">
        <v>28.234447069411633</v>
      </c>
      <c r="N62">
        <v>36.241839014985537</v>
      </c>
      <c r="O62">
        <v>0</v>
      </c>
      <c r="P62">
        <v>41.881387414708108</v>
      </c>
      <c r="Q62">
        <v>0</v>
      </c>
      <c r="R62">
        <v>13.007943204294998</v>
      </c>
      <c r="S62">
        <v>0</v>
      </c>
      <c r="T62">
        <v>0</v>
      </c>
      <c r="U62">
        <v>25.698332015224157</v>
      </c>
      <c r="V62">
        <v>5.5661200305810397</v>
      </c>
      <c r="W62">
        <v>13.869260700389107</v>
      </c>
      <c r="X62">
        <v>30.168501368133025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0.59302999999999995</v>
      </c>
      <c r="AO62">
        <v>9.0199199999999993E-2</v>
      </c>
      <c r="AP62">
        <v>1.1790797088936957</v>
      </c>
      <c r="AQ62">
        <v>4.7745099999999994</v>
      </c>
      <c r="AR62">
        <v>2.0322</v>
      </c>
      <c r="AS62">
        <v>2.8889000000000005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533.78213254553384</v>
      </c>
      <c r="DN62">
        <v>18.673053167780598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4.6781055447199789</v>
      </c>
      <c r="L63">
        <v>318.00542933655839</v>
      </c>
      <c r="M63">
        <v>28.234447069411633</v>
      </c>
      <c r="N63">
        <v>36.241839014985537</v>
      </c>
      <c r="O63">
        <v>0</v>
      </c>
      <c r="P63">
        <v>41.881387414708108</v>
      </c>
      <c r="Q63">
        <v>0</v>
      </c>
      <c r="R63">
        <v>13.00636417825717</v>
      </c>
      <c r="S63">
        <v>0</v>
      </c>
      <c r="T63">
        <v>0</v>
      </c>
      <c r="U63">
        <v>25.698332015224157</v>
      </c>
      <c r="V63">
        <v>5.5661200305810397</v>
      </c>
      <c r="W63">
        <v>13.869260700389107</v>
      </c>
      <c r="X63">
        <v>30.168501368133025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5.0553984000000005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0.59302999999999995</v>
      </c>
      <c r="AO63">
        <v>9.0199199999999993E-2</v>
      </c>
      <c r="AP63">
        <v>1.1790797088936957</v>
      </c>
      <c r="AQ63">
        <v>4.7745099999999994</v>
      </c>
      <c r="AR63">
        <v>2.0322</v>
      </c>
      <c r="AS63">
        <v>4.5396999999999998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535.37430287953248</v>
      </c>
      <c r="DN63">
        <v>18.728751102329344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4.6781055447199789</v>
      </c>
      <c r="L64">
        <v>390.00472243546682</v>
      </c>
      <c r="M64">
        <v>28.234447069411633</v>
      </c>
      <c r="N64">
        <v>36.241839014985537</v>
      </c>
      <c r="O64">
        <v>0</v>
      </c>
      <c r="P64">
        <v>41.881387414708108</v>
      </c>
      <c r="Q64">
        <v>0</v>
      </c>
      <c r="R64">
        <v>13.00636417825717</v>
      </c>
      <c r="S64">
        <v>7.5665283250000002</v>
      </c>
      <c r="T64">
        <v>0</v>
      </c>
      <c r="U64">
        <v>25.698332015224157</v>
      </c>
      <c r="V64">
        <v>5.5661200305810397</v>
      </c>
      <c r="W64">
        <v>13.869260700389107</v>
      </c>
      <c r="X64">
        <v>30.168501368133025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5.0553984000000005</v>
      </c>
      <c r="AF64">
        <v>2.7224999999999993</v>
      </c>
      <c r="AG64">
        <v>0</v>
      </c>
      <c r="AH64">
        <v>6.3918799999999996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0.59302999999999995</v>
      </c>
      <c r="AO64">
        <v>9.0199199999999993E-2</v>
      </c>
      <c r="AP64">
        <v>1.1790797088936957</v>
      </c>
      <c r="AQ64">
        <v>4.7745099999999994</v>
      </c>
      <c r="AR64">
        <v>2.0322</v>
      </c>
      <c r="AS64">
        <v>4.5396999999999998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618.42663412239119</v>
      </c>
      <c r="DN64">
        <v>21.634121283379013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4.6781312690074648</v>
      </c>
      <c r="L65">
        <v>460.00527472754294</v>
      </c>
      <c r="M65">
        <v>28.234447069411633</v>
      </c>
      <c r="N65">
        <v>36.241839014985537</v>
      </c>
      <c r="O65">
        <v>0</v>
      </c>
      <c r="P65">
        <v>41.881387414708108</v>
      </c>
      <c r="Q65">
        <v>0</v>
      </c>
      <c r="R65">
        <v>13.00636417825717</v>
      </c>
      <c r="S65">
        <v>8.0005322135296826</v>
      </c>
      <c r="T65">
        <v>0</v>
      </c>
      <c r="U65">
        <v>25.698332015224157</v>
      </c>
      <c r="V65">
        <v>5.5661200305810397</v>
      </c>
      <c r="W65">
        <v>13.869260700389107</v>
      </c>
      <c r="X65">
        <v>30.168501368133025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2.7224999999999993</v>
      </c>
      <c r="AG65">
        <v>0</v>
      </c>
      <c r="AH65">
        <v>6.3918799999999996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0.59302999999999995</v>
      </c>
      <c r="AO65">
        <v>0</v>
      </c>
      <c r="AP65">
        <v>1.3755929937093121</v>
      </c>
      <c r="AQ65">
        <v>4.7745099999999994</v>
      </c>
      <c r="AR65">
        <v>15.241500000000006</v>
      </c>
      <c r="AS65">
        <v>3.7142999999999997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698.54856007843728</v>
      </c>
      <c r="DN65">
        <v>24.436991317041826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4.6781312690074648</v>
      </c>
      <c r="L66">
        <v>533.00504630547198</v>
      </c>
      <c r="M66">
        <v>28.234447069411633</v>
      </c>
      <c r="N66">
        <v>36.241839014985537</v>
      </c>
      <c r="O66">
        <v>0</v>
      </c>
      <c r="P66">
        <v>41.881387414708108</v>
      </c>
      <c r="Q66">
        <v>6.3083924415116979</v>
      </c>
      <c r="R66">
        <v>13.007943204294998</v>
      </c>
      <c r="S66">
        <v>8.0005322135296826</v>
      </c>
      <c r="T66">
        <v>0</v>
      </c>
      <c r="U66">
        <v>25.698332015224157</v>
      </c>
      <c r="V66">
        <v>5.5661200305810397</v>
      </c>
      <c r="W66">
        <v>13.869260700389107</v>
      </c>
      <c r="X66">
        <v>30.168501368133025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5.0553984000000005</v>
      </c>
      <c r="AF66">
        <v>2.7224999999999993</v>
      </c>
      <c r="AG66">
        <v>0</v>
      </c>
      <c r="AH66">
        <v>6.3918799999999996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0.59302999999999995</v>
      </c>
      <c r="AO66">
        <v>0</v>
      </c>
      <c r="AP66">
        <v>1.3755929937093121</v>
      </c>
      <c r="AQ66">
        <v>9.5490199999999987</v>
      </c>
      <c r="AR66">
        <v>15.241500000000006</v>
      </c>
      <c r="AS66">
        <v>3.7142999999999997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779.79076517745079</v>
      </c>
      <c r="DN66">
        <v>27.279039263506991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4.6781312690074648</v>
      </c>
      <c r="L67">
        <v>578.50023206504488</v>
      </c>
      <c r="M67">
        <v>28.234447069411633</v>
      </c>
      <c r="N67">
        <v>36.241839014985537</v>
      </c>
      <c r="O67">
        <v>0</v>
      </c>
      <c r="P67">
        <v>41.881387414708108</v>
      </c>
      <c r="Q67">
        <v>6.3083924415116979</v>
      </c>
      <c r="R67">
        <v>13.007943204294998</v>
      </c>
      <c r="S67">
        <v>8.0005322135296826</v>
      </c>
      <c r="T67">
        <v>0</v>
      </c>
      <c r="U67">
        <v>25.698332015224157</v>
      </c>
      <c r="V67">
        <v>5.5661200305810397</v>
      </c>
      <c r="W67">
        <v>13.869260700389107</v>
      </c>
      <c r="X67">
        <v>30.168501368133025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2.7224999999999993</v>
      </c>
      <c r="AG67">
        <v>0</v>
      </c>
      <c r="AH67">
        <v>6.9729600000000023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0.59302999999999995</v>
      </c>
      <c r="AO67">
        <v>0</v>
      </c>
      <c r="AP67">
        <v>1.3755929937093121</v>
      </c>
      <c r="AQ67">
        <v>9.5490199999999987</v>
      </c>
      <c r="AR67">
        <v>2.7096000000000009</v>
      </c>
      <c r="AS67">
        <v>3.7142999999999997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812.20133131299303</v>
      </c>
      <c r="DN67">
        <v>28.412838887537788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4.6781312690074648</v>
      </c>
      <c r="L68">
        <v>578.50023206504488</v>
      </c>
      <c r="M68">
        <v>28.234447069411633</v>
      </c>
      <c r="N68">
        <v>36.241839014985537</v>
      </c>
      <c r="O68">
        <v>0</v>
      </c>
      <c r="P68">
        <v>41.881387414708108</v>
      </c>
      <c r="Q68">
        <v>6.3083924415116979</v>
      </c>
      <c r="R68">
        <v>13.007943204294998</v>
      </c>
      <c r="S68">
        <v>8.0005322135296826</v>
      </c>
      <c r="T68">
        <v>0</v>
      </c>
      <c r="U68">
        <v>25.698332015224157</v>
      </c>
      <c r="V68">
        <v>5.5661200305810397</v>
      </c>
      <c r="W68">
        <v>13.869260700389107</v>
      </c>
      <c r="X68">
        <v>30.168501368133025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2.7224999999999993</v>
      </c>
      <c r="AG68">
        <v>0</v>
      </c>
      <c r="AH68">
        <v>13.074300000000004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0.59302999999999995</v>
      </c>
      <c r="AO68">
        <v>0</v>
      </c>
      <c r="AP68">
        <v>1.3755929937093121</v>
      </c>
      <c r="AQ68">
        <v>9.5490199999999987</v>
      </c>
      <c r="AR68">
        <v>2.0322</v>
      </c>
      <c r="AS68">
        <v>3.7142999999999997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817.44194220234886</v>
      </c>
      <c r="DN68">
        <v>28.596167998181873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4.6781312690074648</v>
      </c>
      <c r="L69">
        <v>578.50023206504488</v>
      </c>
      <c r="M69">
        <v>28.234447069411633</v>
      </c>
      <c r="N69">
        <v>36.241839014985537</v>
      </c>
      <c r="O69">
        <v>0</v>
      </c>
      <c r="P69">
        <v>41.881387414708108</v>
      </c>
      <c r="Q69">
        <v>6.2907154805505687</v>
      </c>
      <c r="R69">
        <v>13.007943204294998</v>
      </c>
      <c r="S69">
        <v>7.97845504273897</v>
      </c>
      <c r="T69">
        <v>0</v>
      </c>
      <c r="U69">
        <v>25.698332015224157</v>
      </c>
      <c r="V69">
        <v>5.5661200305810397</v>
      </c>
      <c r="W69">
        <v>12.658111334002006</v>
      </c>
      <c r="X69">
        <v>30.168501368133025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13.074300000000004</v>
      </c>
      <c r="AI69">
        <v>0</v>
      </c>
      <c r="AJ69">
        <v>0</v>
      </c>
      <c r="AK69">
        <v>15.76665</v>
      </c>
      <c r="AL69">
        <v>0</v>
      </c>
      <c r="AM69">
        <v>0</v>
      </c>
      <c r="AN69">
        <v>0.59302999999999995</v>
      </c>
      <c r="AO69">
        <v>0</v>
      </c>
      <c r="AP69">
        <v>1.3755929937093121</v>
      </c>
      <c r="AQ69">
        <v>9.5490199999999987</v>
      </c>
      <c r="AR69">
        <v>1.3548000000000004</v>
      </c>
      <c r="AS69">
        <v>3.7142999999999997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815.57881545426164</v>
      </c>
      <c r="DN69">
        <v>28.530991248130039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4.6781312690074648</v>
      </c>
      <c r="L70">
        <v>578.50023206504488</v>
      </c>
      <c r="M70">
        <v>28.234447069411633</v>
      </c>
      <c r="N70">
        <v>36.241839014985537</v>
      </c>
      <c r="O70">
        <v>0</v>
      </c>
      <c r="P70">
        <v>41.881387414708108</v>
      </c>
      <c r="Q70">
        <v>6.3140644776119403</v>
      </c>
      <c r="R70">
        <v>13.007943204294998</v>
      </c>
      <c r="S70">
        <v>7.9992929454878592</v>
      </c>
      <c r="T70">
        <v>0</v>
      </c>
      <c r="U70">
        <v>25.698332015224157</v>
      </c>
      <c r="V70">
        <v>5.5661200305810397</v>
      </c>
      <c r="W70">
        <v>12.658111334002006</v>
      </c>
      <c r="X70">
        <v>30.168501368133025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13.074300000000004</v>
      </c>
      <c r="AI70">
        <v>0</v>
      </c>
      <c r="AJ70">
        <v>0</v>
      </c>
      <c r="AK70">
        <v>15.76665</v>
      </c>
      <c r="AL70">
        <v>0</v>
      </c>
      <c r="AM70">
        <v>1.4724000000000002</v>
      </c>
      <c r="AN70">
        <v>0.59302999999999995</v>
      </c>
      <c r="AO70">
        <v>0</v>
      </c>
      <c r="AP70">
        <v>1.3755929937093121</v>
      </c>
      <c r="AQ70">
        <v>9.5490199999999987</v>
      </c>
      <c r="AR70">
        <v>1.3548000000000004</v>
      </c>
      <c r="AS70">
        <v>3.7142999999999997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817.04414157657209</v>
      </c>
      <c r="DN70">
        <v>28.582252025629824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4.5849584137909707</v>
      </c>
      <c r="L71">
        <v>578.50555714829011</v>
      </c>
      <c r="M71">
        <v>28.234447069411633</v>
      </c>
      <c r="N71">
        <v>36.241839014985537</v>
      </c>
      <c r="O71">
        <v>0</v>
      </c>
      <c r="P71">
        <v>41.881387414708108</v>
      </c>
      <c r="Q71">
        <v>6.3137764350453169</v>
      </c>
      <c r="R71">
        <v>13.005700683426898</v>
      </c>
      <c r="S71">
        <v>8.0019499212598433</v>
      </c>
      <c r="T71">
        <v>0</v>
      </c>
      <c r="U71">
        <v>25.698332015224157</v>
      </c>
      <c r="V71">
        <v>5.5672411865373643</v>
      </c>
      <c r="W71">
        <v>12.658111334002006</v>
      </c>
      <c r="X71">
        <v>30.168501368133025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0.40529999999999999</v>
      </c>
      <c r="AE71">
        <v>5.0553984000000005</v>
      </c>
      <c r="AF71">
        <v>2.7224999999999993</v>
      </c>
      <c r="AG71">
        <v>0</v>
      </c>
      <c r="AH71">
        <v>18.885100000000001</v>
      </c>
      <c r="AI71">
        <v>0</v>
      </c>
      <c r="AJ71">
        <v>0</v>
      </c>
      <c r="AK71">
        <v>15.76665</v>
      </c>
      <c r="AL71">
        <v>0</v>
      </c>
      <c r="AM71">
        <v>4.8491039999999996</v>
      </c>
      <c r="AN71">
        <v>0.59302999999999995</v>
      </c>
      <c r="AO71">
        <v>0</v>
      </c>
      <c r="AP71">
        <v>1.5721062785249278</v>
      </c>
      <c r="AQ71">
        <v>9.5490199999999987</v>
      </c>
      <c r="AR71">
        <v>1.3548000000000004</v>
      </c>
      <c r="AS71">
        <v>3.7142999999999997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826.41889525403178</v>
      </c>
      <c r="DN71">
        <v>28.910215429308085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4.6781356125356126</v>
      </c>
      <c r="L72">
        <v>578.50555714829011</v>
      </c>
      <c r="M72">
        <v>28.234447069411633</v>
      </c>
      <c r="N72">
        <v>36.241839014985537</v>
      </c>
      <c r="O72">
        <v>0</v>
      </c>
      <c r="P72">
        <v>41.881387414708108</v>
      </c>
      <c r="Q72">
        <v>6.3137764350453169</v>
      </c>
      <c r="R72">
        <v>13.005700683426898</v>
      </c>
      <c r="S72">
        <v>8.0019499212598433</v>
      </c>
      <c r="T72">
        <v>0</v>
      </c>
      <c r="U72">
        <v>25.698332015224157</v>
      </c>
      <c r="V72">
        <v>5.5672411865373643</v>
      </c>
      <c r="W72">
        <v>12.658111334002006</v>
      </c>
      <c r="X72">
        <v>30.168501368133025</v>
      </c>
      <c r="Y72">
        <v>0</v>
      </c>
      <c r="Z72">
        <v>0</v>
      </c>
      <c r="AA72">
        <v>2.1568172249701112</v>
      </c>
      <c r="AB72">
        <v>0</v>
      </c>
      <c r="AC72">
        <v>0</v>
      </c>
      <c r="AD72">
        <v>2.7965700000000004</v>
      </c>
      <c r="AE72">
        <v>5.0553984000000005</v>
      </c>
      <c r="AF72">
        <v>2.7224999999999993</v>
      </c>
      <c r="AG72">
        <v>0</v>
      </c>
      <c r="AH72">
        <v>26.148600000000009</v>
      </c>
      <c r="AI72">
        <v>0.97650000000000015</v>
      </c>
      <c r="AJ72">
        <v>0</v>
      </c>
      <c r="AK72">
        <v>15.76665</v>
      </c>
      <c r="AL72">
        <v>0</v>
      </c>
      <c r="AM72">
        <v>4.8491039999999996</v>
      </c>
      <c r="AN72">
        <v>0.59302999999999995</v>
      </c>
      <c r="AO72">
        <v>0</v>
      </c>
      <c r="AP72">
        <v>1.5721062785249278</v>
      </c>
      <c r="AQ72">
        <v>9.5490199999999987</v>
      </c>
      <c r="AR72">
        <v>1.3548000000000004</v>
      </c>
      <c r="AS72">
        <v>3.7142999999999997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838.86472412690421</v>
      </c>
      <c r="DN72">
        <v>29.345650980150413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4.6781356125356126</v>
      </c>
      <c r="L73">
        <v>578.50555714829011</v>
      </c>
      <c r="M73">
        <v>28.234447069411633</v>
      </c>
      <c r="N73">
        <v>36.241839014985537</v>
      </c>
      <c r="O73">
        <v>0</v>
      </c>
      <c r="P73">
        <v>41.881387414708108</v>
      </c>
      <c r="Q73">
        <v>6.3137764350453169</v>
      </c>
      <c r="R73">
        <v>13.005700683426898</v>
      </c>
      <c r="S73">
        <v>8.0019499212598433</v>
      </c>
      <c r="T73">
        <v>0</v>
      </c>
      <c r="U73">
        <v>25.698332015224157</v>
      </c>
      <c r="V73">
        <v>5.5672411865373643</v>
      </c>
      <c r="W73">
        <v>12.658111334002006</v>
      </c>
      <c r="X73">
        <v>30.168501368133025</v>
      </c>
      <c r="Y73">
        <v>0</v>
      </c>
      <c r="Z73">
        <v>0</v>
      </c>
      <c r="AA73">
        <v>4.2894005485360642</v>
      </c>
      <c r="AB73">
        <v>0</v>
      </c>
      <c r="AC73">
        <v>0</v>
      </c>
      <c r="AD73">
        <v>2.7965700000000004</v>
      </c>
      <c r="AE73">
        <v>5.0553984000000005</v>
      </c>
      <c r="AF73">
        <v>2.7224999999999993</v>
      </c>
      <c r="AG73">
        <v>0</v>
      </c>
      <c r="AH73">
        <v>33.412100000000009</v>
      </c>
      <c r="AI73">
        <v>1.9530000000000001</v>
      </c>
      <c r="AJ73">
        <v>0</v>
      </c>
      <c r="AK73">
        <v>15.76665</v>
      </c>
      <c r="AL73">
        <v>0</v>
      </c>
      <c r="AM73">
        <v>4.8491039999999996</v>
      </c>
      <c r="AN73">
        <v>0.59302999999999995</v>
      </c>
      <c r="AO73">
        <v>0</v>
      </c>
      <c r="AP73">
        <v>1.5721062785249278</v>
      </c>
      <c r="AQ73">
        <v>19.098040000000001</v>
      </c>
      <c r="AR73">
        <v>3.387</v>
      </c>
      <c r="AS73">
        <v>3.7142999999999997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860.07644087365816</v>
      </c>
      <c r="DN73">
        <v>30.087737556962256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4.6781356125356126</v>
      </c>
      <c r="L74">
        <v>578.50555714829011</v>
      </c>
      <c r="M74">
        <v>28.234447069411633</v>
      </c>
      <c r="N74">
        <v>36.241839014985537</v>
      </c>
      <c r="O74">
        <v>0</v>
      </c>
      <c r="P74">
        <v>41.881387414708108</v>
      </c>
      <c r="Q74">
        <v>6.3137764350453169</v>
      </c>
      <c r="R74">
        <v>13.005700683426898</v>
      </c>
      <c r="S74">
        <v>8.0019499212598433</v>
      </c>
      <c r="T74">
        <v>0</v>
      </c>
      <c r="U74">
        <v>25.698332015224157</v>
      </c>
      <c r="V74">
        <v>5.5672411865373643</v>
      </c>
      <c r="W74">
        <v>12.658111334002006</v>
      </c>
      <c r="X74">
        <v>30.168501368133025</v>
      </c>
      <c r="Y74">
        <v>0</v>
      </c>
      <c r="Z74">
        <v>0</v>
      </c>
      <c r="AA74">
        <v>8.6030349984762875</v>
      </c>
      <c r="AB74">
        <v>4.0409200000000007</v>
      </c>
      <c r="AC74">
        <v>0</v>
      </c>
      <c r="AD74">
        <v>5.5931399999999991</v>
      </c>
      <c r="AE74">
        <v>5.0553984000000005</v>
      </c>
      <c r="AF74">
        <v>2.7224999999999993</v>
      </c>
      <c r="AG74">
        <v>0</v>
      </c>
      <c r="AH74">
        <v>37.770200000000003</v>
      </c>
      <c r="AI74">
        <v>10.033732799999999</v>
      </c>
      <c r="AJ74">
        <v>0</v>
      </c>
      <c r="AK74">
        <v>15.76665</v>
      </c>
      <c r="AL74">
        <v>0</v>
      </c>
      <c r="AM74">
        <v>4.8491039999999996</v>
      </c>
      <c r="AN74">
        <v>0.59302999999999995</v>
      </c>
      <c r="AO74">
        <v>0</v>
      </c>
      <c r="AP74">
        <v>1.5721062785249278</v>
      </c>
      <c r="AQ74">
        <v>19.098040000000001</v>
      </c>
      <c r="AR74">
        <v>3.387</v>
      </c>
      <c r="AS74">
        <v>3.7142999999999997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882.86895999955459</v>
      </c>
      <c r="DN74">
        <v>30.885175681006093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4.6781356125356126</v>
      </c>
      <c r="L75">
        <v>578.50555714829011</v>
      </c>
      <c r="M75">
        <v>28.234447069411633</v>
      </c>
      <c r="N75">
        <v>36.241839014985537</v>
      </c>
      <c r="O75">
        <v>0</v>
      </c>
      <c r="P75">
        <v>41.881387414708108</v>
      </c>
      <c r="Q75">
        <v>6.3137764350453169</v>
      </c>
      <c r="R75">
        <v>13.005700683426898</v>
      </c>
      <c r="S75">
        <v>8.0019499212598433</v>
      </c>
      <c r="T75">
        <v>0</v>
      </c>
      <c r="U75">
        <v>25.698332015224157</v>
      </c>
      <c r="V75">
        <v>5.5672411865373643</v>
      </c>
      <c r="W75">
        <v>12.658111334002006</v>
      </c>
      <c r="X75">
        <v>30.168501368133025</v>
      </c>
      <c r="Y75">
        <v>0</v>
      </c>
      <c r="Z75">
        <v>1.0125</v>
      </c>
      <c r="AA75">
        <v>12.116950702079279</v>
      </c>
      <c r="AB75">
        <v>8.0818400000000015</v>
      </c>
      <c r="AC75">
        <v>0.78140000000000009</v>
      </c>
      <c r="AD75">
        <v>8.4091643999999981</v>
      </c>
      <c r="AE75">
        <v>10.110796800000001</v>
      </c>
      <c r="AF75">
        <v>5.7475000000000005</v>
      </c>
      <c r="AG75">
        <v>0</v>
      </c>
      <c r="AH75">
        <v>40.67560000000001</v>
      </c>
      <c r="AI75">
        <v>10.033732799999999</v>
      </c>
      <c r="AJ75">
        <v>0</v>
      </c>
      <c r="AK75">
        <v>15.76665</v>
      </c>
      <c r="AL75">
        <v>0</v>
      </c>
      <c r="AM75">
        <v>4.8491039999999996</v>
      </c>
      <c r="AN75">
        <v>0.59302999999999995</v>
      </c>
      <c r="AO75">
        <v>0</v>
      </c>
      <c r="AP75">
        <v>1.5721062785249278</v>
      </c>
      <c r="AQ75">
        <v>19.098040000000001</v>
      </c>
      <c r="AR75">
        <v>2.7096000000000009</v>
      </c>
      <c r="AS75">
        <v>3.7142999999999997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904.58244579139796</v>
      </c>
      <c r="DN75">
        <v>31.644848392765979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4.6781356125356126</v>
      </c>
      <c r="L76">
        <v>578.50555714829011</v>
      </c>
      <c r="M76">
        <v>28.234447069411633</v>
      </c>
      <c r="N76">
        <v>36.241839014985537</v>
      </c>
      <c r="O76">
        <v>0</v>
      </c>
      <c r="P76">
        <v>41.881387414708108</v>
      </c>
      <c r="Q76">
        <v>6.3137764350453169</v>
      </c>
      <c r="R76">
        <v>13.005700683426898</v>
      </c>
      <c r="S76">
        <v>8.0019499212598433</v>
      </c>
      <c r="T76">
        <v>0</v>
      </c>
      <c r="U76">
        <v>25.698332015224157</v>
      </c>
      <c r="V76">
        <v>5.5672411865373643</v>
      </c>
      <c r="W76">
        <v>12.658111334002006</v>
      </c>
      <c r="X76">
        <v>30.168501368133025</v>
      </c>
      <c r="Y76">
        <v>0</v>
      </c>
      <c r="Z76">
        <v>6.0021000000000013</v>
      </c>
      <c r="AA76">
        <v>12.929271077146669</v>
      </c>
      <c r="AB76">
        <v>12.122760000000001</v>
      </c>
      <c r="AC76">
        <v>5.9445005000000002</v>
      </c>
      <c r="AD76">
        <v>11.2122192</v>
      </c>
      <c r="AE76">
        <v>15.166195200000001</v>
      </c>
      <c r="AF76">
        <v>9.0749999999999975</v>
      </c>
      <c r="AG76">
        <v>0</v>
      </c>
      <c r="AH76">
        <v>43.058028000000014</v>
      </c>
      <c r="AI76">
        <v>10.033732799999999</v>
      </c>
      <c r="AJ76">
        <v>0</v>
      </c>
      <c r="AK76">
        <v>15.76665</v>
      </c>
      <c r="AL76">
        <v>0</v>
      </c>
      <c r="AM76">
        <v>4.8491039999999996</v>
      </c>
      <c r="AN76">
        <v>0.59302999999999995</v>
      </c>
      <c r="AO76">
        <v>0</v>
      </c>
      <c r="AP76">
        <v>1.5721062785249278</v>
      </c>
      <c r="AQ76">
        <v>19.098040000000001</v>
      </c>
      <c r="AR76">
        <v>2.7096000000000009</v>
      </c>
      <c r="AS76">
        <v>3.7142999999999997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932.1909370349872</v>
      </c>
      <c r="DN76">
        <v>32.61067922424418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4.6781356125356126</v>
      </c>
      <c r="L77">
        <v>578.50555714829011</v>
      </c>
      <c r="M77">
        <v>28.234447069411633</v>
      </c>
      <c r="N77">
        <v>36.241839014985537</v>
      </c>
      <c r="O77">
        <v>0</v>
      </c>
      <c r="P77">
        <v>41.881387414708108</v>
      </c>
      <c r="Q77">
        <v>6.3137764350453169</v>
      </c>
      <c r="R77">
        <v>13.005700683426898</v>
      </c>
      <c r="S77">
        <v>8.0019499212598433</v>
      </c>
      <c r="T77">
        <v>0</v>
      </c>
      <c r="U77">
        <v>25.698332015224157</v>
      </c>
      <c r="V77">
        <v>5.5672411865373643</v>
      </c>
      <c r="W77">
        <v>12.658111334002006</v>
      </c>
      <c r="X77">
        <v>30.168501368133025</v>
      </c>
      <c r="Y77">
        <v>0</v>
      </c>
      <c r="Z77">
        <v>6.0021000000000013</v>
      </c>
      <c r="AA77">
        <v>12.929271077146669</v>
      </c>
      <c r="AB77">
        <v>12.122760000000001</v>
      </c>
      <c r="AC77">
        <v>5.9445005000000002</v>
      </c>
      <c r="AD77">
        <v>11.2122192</v>
      </c>
      <c r="AE77">
        <v>15.166195200000001</v>
      </c>
      <c r="AF77">
        <v>9.0749999999999975</v>
      </c>
      <c r="AG77">
        <v>0</v>
      </c>
      <c r="AH77">
        <v>43.058028000000014</v>
      </c>
      <c r="AI77">
        <v>10.033732799999999</v>
      </c>
      <c r="AJ77">
        <v>0</v>
      </c>
      <c r="AK77">
        <v>15.76665</v>
      </c>
      <c r="AL77">
        <v>0</v>
      </c>
      <c r="AM77">
        <v>4.8491039999999996</v>
      </c>
      <c r="AN77">
        <v>0.59302999999999995</v>
      </c>
      <c r="AO77">
        <v>0</v>
      </c>
      <c r="AP77">
        <v>1.5721062785249278</v>
      </c>
      <c r="AQ77">
        <v>19.098040000000001</v>
      </c>
      <c r="AR77">
        <v>2.7096000000000009</v>
      </c>
      <c r="AS77">
        <v>3.7142999999999997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932.1909370349872</v>
      </c>
      <c r="DN77">
        <v>32.61067922424418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4.6781356125356126</v>
      </c>
      <c r="L78">
        <v>578.50555714829011</v>
      </c>
      <c r="M78">
        <v>28.234447069411633</v>
      </c>
      <c r="N78">
        <v>36.241839014985537</v>
      </c>
      <c r="O78">
        <v>0</v>
      </c>
      <c r="P78">
        <v>41.881387414708108</v>
      </c>
      <c r="Q78">
        <v>6.3137764350453169</v>
      </c>
      <c r="R78">
        <v>13.005700683426898</v>
      </c>
      <c r="S78">
        <v>8.0019499212598433</v>
      </c>
      <c r="T78">
        <v>0</v>
      </c>
      <c r="U78">
        <v>25.698332015224157</v>
      </c>
      <c r="V78">
        <v>5.5672411865373643</v>
      </c>
      <c r="W78">
        <v>12.658111334002006</v>
      </c>
      <c r="X78">
        <v>30.168501368133025</v>
      </c>
      <c r="Y78">
        <v>0</v>
      </c>
      <c r="Z78">
        <v>6.0021000000000013</v>
      </c>
      <c r="AA78">
        <v>12.929271077146669</v>
      </c>
      <c r="AB78">
        <v>12.122760000000001</v>
      </c>
      <c r="AC78">
        <v>2.9693200000000006</v>
      </c>
      <c r="AD78">
        <v>11.2122192</v>
      </c>
      <c r="AE78">
        <v>15.166195200000001</v>
      </c>
      <c r="AF78">
        <v>9.0749999999999975</v>
      </c>
      <c r="AG78">
        <v>0</v>
      </c>
      <c r="AH78">
        <v>43.058028000000014</v>
      </c>
      <c r="AI78">
        <v>5.0168663999999996</v>
      </c>
      <c r="AJ78">
        <v>0</v>
      </c>
      <c r="AK78">
        <v>15.76665</v>
      </c>
      <c r="AL78">
        <v>0</v>
      </c>
      <c r="AM78">
        <v>4.8491039999999996</v>
      </c>
      <c r="AN78">
        <v>0.59302999999999995</v>
      </c>
      <c r="AO78">
        <v>0</v>
      </c>
      <c r="AP78">
        <v>1.5721062785249278</v>
      </c>
      <c r="AQ78">
        <v>19.098040000000001</v>
      </c>
      <c r="AR78">
        <v>2.7096000000000009</v>
      </c>
      <c r="AS78">
        <v>3.7142999999999997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924.4690214639827</v>
      </c>
      <c r="DN78">
        <v>32.340547895248676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4.6781356125356126</v>
      </c>
      <c r="L79">
        <v>578.50555714829011</v>
      </c>
      <c r="M79">
        <v>28.234447069411633</v>
      </c>
      <c r="N79">
        <v>36.241839014985537</v>
      </c>
      <c r="O79">
        <v>0</v>
      </c>
      <c r="P79">
        <v>41.881387414708108</v>
      </c>
      <c r="Q79">
        <v>6.3137764350453169</v>
      </c>
      <c r="R79">
        <v>13.005700683426898</v>
      </c>
      <c r="S79">
        <v>8.0019499212598433</v>
      </c>
      <c r="T79">
        <v>0</v>
      </c>
      <c r="U79">
        <v>25.698332015224157</v>
      </c>
      <c r="V79">
        <v>5.5672411865373643</v>
      </c>
      <c r="W79">
        <v>13.869260700389107</v>
      </c>
      <c r="X79">
        <v>30.168501368133025</v>
      </c>
      <c r="Y79">
        <v>0</v>
      </c>
      <c r="Z79">
        <v>6.0021000000000013</v>
      </c>
      <c r="AA79">
        <v>8.6030349984762875</v>
      </c>
      <c r="AB79">
        <v>12.122760000000001</v>
      </c>
      <c r="AC79">
        <v>2.9693200000000006</v>
      </c>
      <c r="AD79">
        <v>11.2122192</v>
      </c>
      <c r="AE79">
        <v>15.166195200000001</v>
      </c>
      <c r="AF79">
        <v>9.0749999999999975</v>
      </c>
      <c r="AG79">
        <v>0</v>
      </c>
      <c r="AH79">
        <v>43.058028000000014</v>
      </c>
      <c r="AI79">
        <v>5.0168663999999996</v>
      </c>
      <c r="AJ79">
        <v>0</v>
      </c>
      <c r="AK79">
        <v>15.76665</v>
      </c>
      <c r="AL79">
        <v>0</v>
      </c>
      <c r="AM79">
        <v>4.8491039999999996</v>
      </c>
      <c r="AN79">
        <v>0.59302999999999995</v>
      </c>
      <c r="AO79">
        <v>0</v>
      </c>
      <c r="AP79">
        <v>1.5721062785249278</v>
      </c>
      <c r="AQ79">
        <v>19.098040000000001</v>
      </c>
      <c r="AR79">
        <v>3.7257000000000007</v>
      </c>
      <c r="AS79">
        <v>3.7142999999999997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922.44107870036044</v>
      </c>
      <c r="DN79">
        <v>32.269503946587534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4.6781356125356126</v>
      </c>
      <c r="L80">
        <v>578.50555714829011</v>
      </c>
      <c r="M80">
        <v>28.234447069411633</v>
      </c>
      <c r="N80">
        <v>36.241839014985537</v>
      </c>
      <c r="O80">
        <v>0</v>
      </c>
      <c r="P80">
        <v>41.881387414708108</v>
      </c>
      <c r="Q80">
        <v>6.3137764350453169</v>
      </c>
      <c r="R80">
        <v>13.005700683426898</v>
      </c>
      <c r="S80">
        <v>8.0019499212598433</v>
      </c>
      <c r="T80">
        <v>0</v>
      </c>
      <c r="U80">
        <v>25.698332015224157</v>
      </c>
      <c r="V80">
        <v>5.5672411865373643</v>
      </c>
      <c r="W80">
        <v>13.869260700389107</v>
      </c>
      <c r="X80">
        <v>30.168501368133025</v>
      </c>
      <c r="Y80">
        <v>0</v>
      </c>
      <c r="Z80">
        <v>6.0021000000000013</v>
      </c>
      <c r="AA80">
        <v>8.6030349984762875</v>
      </c>
      <c r="AB80">
        <v>12.122760000000001</v>
      </c>
      <c r="AC80">
        <v>2.9693200000000006</v>
      </c>
      <c r="AD80">
        <v>11.2122192</v>
      </c>
      <c r="AE80">
        <v>15.166195200000001</v>
      </c>
      <c r="AF80">
        <v>9.0749999999999975</v>
      </c>
      <c r="AG80">
        <v>0</v>
      </c>
      <c r="AH80">
        <v>43.058028000000014</v>
      </c>
      <c r="AI80">
        <v>1.1718000000000002</v>
      </c>
      <c r="AJ80">
        <v>0</v>
      </c>
      <c r="AK80">
        <v>15.76665</v>
      </c>
      <c r="AL80">
        <v>0</v>
      </c>
      <c r="AM80">
        <v>4.8491039999999996</v>
      </c>
      <c r="AN80">
        <v>0.59302999999999995</v>
      </c>
      <c r="AO80">
        <v>0</v>
      </c>
      <c r="AP80">
        <v>1.5721062785249278</v>
      </c>
      <c r="AQ80">
        <v>19.098040000000001</v>
      </c>
      <c r="AR80">
        <v>3.7257000000000007</v>
      </c>
      <c r="AS80">
        <v>3.7142999999999997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918.72597562887563</v>
      </c>
      <c r="DN80">
        <v>32.139540618072218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4.8023816293303696</v>
      </c>
      <c r="L81">
        <v>578.49196183953029</v>
      </c>
      <c r="M81">
        <v>28.234447069411633</v>
      </c>
      <c r="N81">
        <v>36.241839014985537</v>
      </c>
      <c r="O81">
        <v>0</v>
      </c>
      <c r="P81">
        <v>41.881387414708108</v>
      </c>
      <c r="Q81">
        <v>5.5988418157596369</v>
      </c>
      <c r="R81">
        <v>13.461842989952721</v>
      </c>
      <c r="S81">
        <v>8.281537797752808</v>
      </c>
      <c r="T81">
        <v>0</v>
      </c>
      <c r="U81">
        <v>25.698332015224157</v>
      </c>
      <c r="V81">
        <v>5.5661200305810397</v>
      </c>
      <c r="W81">
        <v>13.869260700389107</v>
      </c>
      <c r="X81">
        <v>30.168501368133025</v>
      </c>
      <c r="Y81">
        <v>0</v>
      </c>
      <c r="Z81">
        <v>2.0007000000000006</v>
      </c>
      <c r="AA81">
        <v>7.997187463372323</v>
      </c>
      <c r="AB81">
        <v>12.122760000000001</v>
      </c>
      <c r="AC81">
        <v>2.9693200000000006</v>
      </c>
      <c r="AD81">
        <v>11.2122192</v>
      </c>
      <c r="AE81">
        <v>15.166195200000001</v>
      </c>
      <c r="AF81">
        <v>9.0749999999999975</v>
      </c>
      <c r="AG81">
        <v>0</v>
      </c>
      <c r="AH81">
        <v>37.770200000000003</v>
      </c>
      <c r="AI81">
        <v>0</v>
      </c>
      <c r="AJ81">
        <v>0</v>
      </c>
      <c r="AK81">
        <v>15.76665</v>
      </c>
      <c r="AL81">
        <v>0</v>
      </c>
      <c r="AM81">
        <v>4.8491039999999996</v>
      </c>
      <c r="AN81">
        <v>0.59302999999999995</v>
      </c>
      <c r="AO81">
        <v>0</v>
      </c>
      <c r="AP81">
        <v>1.5721062785249278</v>
      </c>
      <c r="AQ81">
        <v>19.098040000000001</v>
      </c>
      <c r="AR81">
        <v>15.241500000000006</v>
      </c>
      <c r="AS81">
        <v>3.7142999999999997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919.28566038352801</v>
      </c>
      <c r="DN81">
        <v>32.159105444127889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4.6781312690074648</v>
      </c>
      <c r="L82">
        <v>578.49196183953029</v>
      </c>
      <c r="M82">
        <v>28.234447069411633</v>
      </c>
      <c r="N82">
        <v>36.241839014985537</v>
      </c>
      <c r="O82">
        <v>0</v>
      </c>
      <c r="P82">
        <v>41.881387414708108</v>
      </c>
      <c r="Q82">
        <v>4.0164326487341766</v>
      </c>
      <c r="R82">
        <v>13.009339241092087</v>
      </c>
      <c r="S82">
        <v>8.2779812993321169</v>
      </c>
      <c r="T82">
        <v>0</v>
      </c>
      <c r="U82">
        <v>25.698332015224157</v>
      </c>
      <c r="V82">
        <v>5.5661200305810397</v>
      </c>
      <c r="W82">
        <v>13.869260700389107</v>
      </c>
      <c r="X82">
        <v>30.168501368133025</v>
      </c>
      <c r="Y82">
        <v>0</v>
      </c>
      <c r="Z82">
        <v>0</v>
      </c>
      <c r="AA82">
        <v>4.2894005485360642</v>
      </c>
      <c r="AB82">
        <v>8.0818400000000015</v>
      </c>
      <c r="AC82">
        <v>0</v>
      </c>
      <c r="AD82">
        <v>8.3897099999999991</v>
      </c>
      <c r="AE82">
        <v>15.166195200000001</v>
      </c>
      <c r="AF82">
        <v>5.7475000000000005</v>
      </c>
      <c r="AG82">
        <v>0</v>
      </c>
      <c r="AH82">
        <v>33.412100000000009</v>
      </c>
      <c r="AI82">
        <v>0</v>
      </c>
      <c r="AJ82">
        <v>0</v>
      </c>
      <c r="AK82">
        <v>15.76665</v>
      </c>
      <c r="AL82">
        <v>0</v>
      </c>
      <c r="AM82">
        <v>4.8491039999999996</v>
      </c>
      <c r="AN82">
        <v>0.59302999999999995</v>
      </c>
      <c r="AO82">
        <v>0</v>
      </c>
      <c r="AP82">
        <v>1.5721062785249278</v>
      </c>
      <c r="AQ82">
        <v>19.098040000000001</v>
      </c>
      <c r="AR82">
        <v>15.241500000000006</v>
      </c>
      <c r="AS82">
        <v>3.7142999999999997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894.75435495953559</v>
      </c>
      <c r="DN82">
        <v>31.300854978654176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4.6781312690074648</v>
      </c>
      <c r="L83">
        <v>578.49196183953029</v>
      </c>
      <c r="M83">
        <v>28.234447069411633</v>
      </c>
      <c r="N83">
        <v>36.241839014985537</v>
      </c>
      <c r="O83">
        <v>0</v>
      </c>
      <c r="P83">
        <v>41.881387414708108</v>
      </c>
      <c r="Q83">
        <v>0.13461574505928856</v>
      </c>
      <c r="R83">
        <v>13.009339241092087</v>
      </c>
      <c r="S83">
        <v>7.9984027777777786</v>
      </c>
      <c r="T83">
        <v>0</v>
      </c>
      <c r="U83">
        <v>25.698332015224157</v>
      </c>
      <c r="V83">
        <v>5.5661200305810397</v>
      </c>
      <c r="W83">
        <v>13.868350415512463</v>
      </c>
      <c r="X83">
        <v>30.168501368133025</v>
      </c>
      <c r="Y83">
        <v>0</v>
      </c>
      <c r="Z83">
        <v>0</v>
      </c>
      <c r="AA83">
        <v>4.2894005485360642</v>
      </c>
      <c r="AB83">
        <v>4.0082000000000004</v>
      </c>
      <c r="AC83">
        <v>0</v>
      </c>
      <c r="AD83">
        <v>5.5931399999999991</v>
      </c>
      <c r="AE83">
        <v>10.110796800000001</v>
      </c>
      <c r="AF83">
        <v>3.0249999999999995</v>
      </c>
      <c r="AG83">
        <v>0</v>
      </c>
      <c r="AH83">
        <v>26.148600000000009</v>
      </c>
      <c r="AI83">
        <v>0</v>
      </c>
      <c r="AJ83">
        <v>0</v>
      </c>
      <c r="AK83">
        <v>15.76665</v>
      </c>
      <c r="AL83">
        <v>0</v>
      </c>
      <c r="AM83">
        <v>4.8491039999999996</v>
      </c>
      <c r="AN83">
        <v>0.59302999999999995</v>
      </c>
      <c r="AO83">
        <v>0</v>
      </c>
      <c r="AP83">
        <v>1.5721062785249278</v>
      </c>
      <c r="AQ83">
        <v>9.5490199999999987</v>
      </c>
      <c r="AR83">
        <v>2.7096000000000009</v>
      </c>
      <c r="AS83">
        <v>3.7142999999999997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848.22715447724613</v>
      </c>
      <c r="DN83">
        <v>29.673221350837849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4.6781312690074648</v>
      </c>
      <c r="L84">
        <v>578.49196183953029</v>
      </c>
      <c r="M84">
        <v>28.234447069411633</v>
      </c>
      <c r="N84">
        <v>36.241839014985537</v>
      </c>
      <c r="O84">
        <v>0</v>
      </c>
      <c r="P84">
        <v>41.881387414708108</v>
      </c>
      <c r="Q84">
        <v>0</v>
      </c>
      <c r="R84">
        <v>13.009339241092087</v>
      </c>
      <c r="S84">
        <v>7.9984027777777786</v>
      </c>
      <c r="T84">
        <v>0</v>
      </c>
      <c r="U84">
        <v>25.698332015224157</v>
      </c>
      <c r="V84">
        <v>5.5661200305810397</v>
      </c>
      <c r="W84">
        <v>13.868350415512463</v>
      </c>
      <c r="X84">
        <v>30.168501368133025</v>
      </c>
      <c r="Y84">
        <v>0</v>
      </c>
      <c r="Z84">
        <v>0</v>
      </c>
      <c r="AA84">
        <v>2.1568172249701112</v>
      </c>
      <c r="AB84">
        <v>4.0082000000000004</v>
      </c>
      <c r="AC84">
        <v>0</v>
      </c>
      <c r="AD84">
        <v>2.7965700000000004</v>
      </c>
      <c r="AE84">
        <v>5.0553984000000005</v>
      </c>
      <c r="AF84">
        <v>2.7224999999999993</v>
      </c>
      <c r="AG84">
        <v>0</v>
      </c>
      <c r="AH84">
        <v>18.594560000000001</v>
      </c>
      <c r="AI84">
        <v>0</v>
      </c>
      <c r="AJ84">
        <v>0</v>
      </c>
      <c r="AK84">
        <v>15.76665</v>
      </c>
      <c r="AL84">
        <v>0</v>
      </c>
      <c r="AM84">
        <v>4.8491039999999996</v>
      </c>
      <c r="AN84">
        <v>0.59302999999999995</v>
      </c>
      <c r="AO84">
        <v>0</v>
      </c>
      <c r="AP84">
        <v>1.5721062785249278</v>
      </c>
      <c r="AQ84">
        <v>9.5490199999999987</v>
      </c>
      <c r="AR84">
        <v>2.0322</v>
      </c>
      <c r="AS84">
        <v>3.7142999999999997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830.20457026270083</v>
      </c>
      <c r="DN84">
        <v>29.042698096757906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4.843697390274909</v>
      </c>
      <c r="L85">
        <v>578.49196183953029</v>
      </c>
      <c r="M85">
        <v>28.234447069411633</v>
      </c>
      <c r="N85">
        <v>36.241839014985537</v>
      </c>
      <c r="O85">
        <v>0</v>
      </c>
      <c r="P85">
        <v>41.881387414708108</v>
      </c>
      <c r="Q85">
        <v>0</v>
      </c>
      <c r="R85">
        <v>13.009339241092087</v>
      </c>
      <c r="S85">
        <v>7.9984027777777786</v>
      </c>
      <c r="T85">
        <v>0</v>
      </c>
      <c r="U85">
        <v>25.698332015224157</v>
      </c>
      <c r="V85">
        <v>5.5661200305810397</v>
      </c>
      <c r="W85">
        <v>13.869260700389107</v>
      </c>
      <c r="X85">
        <v>30.168501368133025</v>
      </c>
      <c r="Y85">
        <v>0</v>
      </c>
      <c r="Z85">
        <v>0</v>
      </c>
      <c r="AA85">
        <v>0</v>
      </c>
      <c r="AB85">
        <v>4.0082000000000004</v>
      </c>
      <c r="AC85">
        <v>0</v>
      </c>
      <c r="AD85">
        <v>2.7965700000000004</v>
      </c>
      <c r="AE85">
        <v>5.0553984000000005</v>
      </c>
      <c r="AF85">
        <v>2.7224999999999993</v>
      </c>
      <c r="AG85">
        <v>0</v>
      </c>
      <c r="AH85">
        <v>14.352676000000001</v>
      </c>
      <c r="AI85">
        <v>0</v>
      </c>
      <c r="AJ85">
        <v>0</v>
      </c>
      <c r="AK85">
        <v>15.76665</v>
      </c>
      <c r="AL85">
        <v>0</v>
      </c>
      <c r="AM85">
        <v>4.8491039999999996</v>
      </c>
      <c r="AN85">
        <v>0.59302999999999995</v>
      </c>
      <c r="AO85">
        <v>0</v>
      </c>
      <c r="AP85">
        <v>1.7686195633405437</v>
      </c>
      <c r="AQ85">
        <v>9.5490199999999987</v>
      </c>
      <c r="AR85">
        <v>2.0322</v>
      </c>
      <c r="AS85">
        <v>3.3015999999999996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823.97415243696412</v>
      </c>
      <c r="DN85">
        <v>28.824704388483951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4.6781207475555924</v>
      </c>
      <c r="L86">
        <v>509.9969615253143</v>
      </c>
      <c r="M86">
        <v>28.234447069411633</v>
      </c>
      <c r="N86">
        <v>36.241839014985537</v>
      </c>
      <c r="O86">
        <v>0</v>
      </c>
      <c r="P86">
        <v>41.881387414708108</v>
      </c>
      <c r="Q86">
        <v>0</v>
      </c>
      <c r="R86">
        <v>13.009339241092087</v>
      </c>
      <c r="S86">
        <v>7.9984027777777786</v>
      </c>
      <c r="T86">
        <v>0</v>
      </c>
      <c r="U86">
        <v>25.698332015224157</v>
      </c>
      <c r="V86">
        <v>5.5661200305810397</v>
      </c>
      <c r="W86">
        <v>13.869260700389107</v>
      </c>
      <c r="X86">
        <v>30.168501368133025</v>
      </c>
      <c r="Y86">
        <v>0</v>
      </c>
      <c r="Z86">
        <v>0</v>
      </c>
      <c r="AA86">
        <v>0</v>
      </c>
      <c r="AB86">
        <v>4.0082000000000004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14.352676000000001</v>
      </c>
      <c r="AI86">
        <v>0</v>
      </c>
      <c r="AJ86">
        <v>0</v>
      </c>
      <c r="AK86">
        <v>15.76665</v>
      </c>
      <c r="AL86">
        <v>0</v>
      </c>
      <c r="AM86">
        <v>4.8491039999999996</v>
      </c>
      <c r="AN86">
        <v>0.59302999999999995</v>
      </c>
      <c r="AO86">
        <v>0</v>
      </c>
      <c r="AP86">
        <v>1.7686195633405437</v>
      </c>
      <c r="AQ86">
        <v>9.5490199999999987</v>
      </c>
      <c r="AR86">
        <v>2.0322</v>
      </c>
      <c r="AS86">
        <v>3.3015999999999996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754.93225715449137</v>
      </c>
      <c r="DN86">
        <v>26.409452714021384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4.6781207475555924</v>
      </c>
      <c r="L87">
        <v>439.99727639176382</v>
      </c>
      <c r="M87">
        <v>28.234447069411633</v>
      </c>
      <c r="N87">
        <v>36.241839014985537</v>
      </c>
      <c r="O87">
        <v>0</v>
      </c>
      <c r="P87">
        <v>41.881387414708108</v>
      </c>
      <c r="Q87">
        <v>0</v>
      </c>
      <c r="R87">
        <v>13.009339241092087</v>
      </c>
      <c r="S87">
        <v>0</v>
      </c>
      <c r="T87">
        <v>0</v>
      </c>
      <c r="U87">
        <v>25.698332015224157</v>
      </c>
      <c r="V87">
        <v>5.5661200305810397</v>
      </c>
      <c r="W87">
        <v>13.869260700389107</v>
      </c>
      <c r="X87">
        <v>30.168501368133025</v>
      </c>
      <c r="Y87">
        <v>0</v>
      </c>
      <c r="Z87">
        <v>0</v>
      </c>
      <c r="AA87">
        <v>0</v>
      </c>
      <c r="AB87">
        <v>4.0082000000000004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14.352676000000001</v>
      </c>
      <c r="AI87">
        <v>0</v>
      </c>
      <c r="AJ87">
        <v>0</v>
      </c>
      <c r="AK87">
        <v>15.76665</v>
      </c>
      <c r="AL87">
        <v>0</v>
      </c>
      <c r="AM87">
        <v>4.8491039999999996</v>
      </c>
      <c r="AN87">
        <v>0.59302999999999995</v>
      </c>
      <c r="AO87">
        <v>0</v>
      </c>
      <c r="AP87">
        <v>1.7686195633405437</v>
      </c>
      <c r="AQ87">
        <v>9.5490199999999987</v>
      </c>
      <c r="AR87">
        <v>2.7096000000000009</v>
      </c>
      <c r="AS87">
        <v>3.3015999999999996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680.22500831049013</v>
      </c>
      <c r="DN87">
        <v>23.796013646694444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4.6781207475555924</v>
      </c>
      <c r="L88">
        <v>369.99680560169691</v>
      </c>
      <c r="M88">
        <v>28.234447069411633</v>
      </c>
      <c r="N88">
        <v>36.241839014985537</v>
      </c>
      <c r="O88">
        <v>0</v>
      </c>
      <c r="P88">
        <v>41.881387414708108</v>
      </c>
      <c r="Q88">
        <v>0</v>
      </c>
      <c r="R88">
        <v>13.009339241092087</v>
      </c>
      <c r="S88">
        <v>0</v>
      </c>
      <c r="T88">
        <v>0</v>
      </c>
      <c r="U88">
        <v>25.698332015224157</v>
      </c>
      <c r="V88">
        <v>5.5661200305810397</v>
      </c>
      <c r="W88">
        <v>13.869260700389107</v>
      </c>
      <c r="X88">
        <v>30.168501368133025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6.9729600000000023</v>
      </c>
      <c r="AI88">
        <v>0</v>
      </c>
      <c r="AJ88">
        <v>0</v>
      </c>
      <c r="AK88">
        <v>15.76665</v>
      </c>
      <c r="AL88">
        <v>0</v>
      </c>
      <c r="AM88">
        <v>4.8491039999999996</v>
      </c>
      <c r="AN88">
        <v>0.59302999999999995</v>
      </c>
      <c r="AO88">
        <v>0</v>
      </c>
      <c r="AP88">
        <v>1.7686195633405437</v>
      </c>
      <c r="AQ88">
        <v>9.5490199999999987</v>
      </c>
      <c r="AR88">
        <v>2.7096000000000009</v>
      </c>
      <c r="AS88">
        <v>3.3015999999999996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601.58754919028195</v>
      </c>
      <c r="DN88">
        <v>21.045085976835875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4.6781207475555924</v>
      </c>
      <c r="L89">
        <v>317.99703873105227</v>
      </c>
      <c r="M89">
        <v>28.234447069411633</v>
      </c>
      <c r="N89">
        <v>36.241839014985537</v>
      </c>
      <c r="O89">
        <v>0</v>
      </c>
      <c r="P89">
        <v>41.881387414708108</v>
      </c>
      <c r="Q89">
        <v>0</v>
      </c>
      <c r="R89">
        <v>13.009339241092087</v>
      </c>
      <c r="S89">
        <v>0</v>
      </c>
      <c r="T89">
        <v>0</v>
      </c>
      <c r="U89">
        <v>25.698332015224157</v>
      </c>
      <c r="V89">
        <v>5.5661200305810397</v>
      </c>
      <c r="W89">
        <v>13.869260700389107</v>
      </c>
      <c r="X89">
        <v>30.168501368133025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6.9729600000000023</v>
      </c>
      <c r="AI89">
        <v>0</v>
      </c>
      <c r="AJ89">
        <v>0</v>
      </c>
      <c r="AK89">
        <v>15.76665</v>
      </c>
      <c r="AL89">
        <v>0</v>
      </c>
      <c r="AM89">
        <v>1.6196399999999997</v>
      </c>
      <c r="AN89">
        <v>0.59302999999999995</v>
      </c>
      <c r="AO89">
        <v>0</v>
      </c>
      <c r="AP89">
        <v>1.7686195633405437</v>
      </c>
      <c r="AQ89">
        <v>9.5490199999999987</v>
      </c>
      <c r="AR89">
        <v>2.7096000000000009</v>
      </c>
      <c r="AS89">
        <v>3.3015999999999996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548.225066495379</v>
      </c>
      <c r="DN89">
        <v>19.178337801094148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4.6781207475555924</v>
      </c>
      <c r="L90">
        <v>317.99703873105227</v>
      </c>
      <c r="M90">
        <v>28.234447069411633</v>
      </c>
      <c r="N90">
        <v>36.241839014985537</v>
      </c>
      <c r="O90">
        <v>0</v>
      </c>
      <c r="P90">
        <v>41.881387414708108</v>
      </c>
      <c r="Q90">
        <v>0</v>
      </c>
      <c r="R90">
        <v>13.009339241092087</v>
      </c>
      <c r="S90">
        <v>0</v>
      </c>
      <c r="T90">
        <v>0</v>
      </c>
      <c r="U90">
        <v>25.698332015224157</v>
      </c>
      <c r="V90">
        <v>5.5661200305810397</v>
      </c>
      <c r="W90">
        <v>13.869260700389107</v>
      </c>
      <c r="X90">
        <v>30.168501368133025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6.9729600000000023</v>
      </c>
      <c r="AI90">
        <v>0</v>
      </c>
      <c r="AJ90">
        <v>0</v>
      </c>
      <c r="AK90">
        <v>15.76665</v>
      </c>
      <c r="AL90">
        <v>0</v>
      </c>
      <c r="AM90">
        <v>1.6196399999999997</v>
      </c>
      <c r="AN90">
        <v>0.59302999999999995</v>
      </c>
      <c r="AO90">
        <v>0</v>
      </c>
      <c r="AP90">
        <v>1.7686195633405437</v>
      </c>
      <c r="AQ90">
        <v>9.5490199999999987</v>
      </c>
      <c r="AR90">
        <v>2.7096000000000009</v>
      </c>
      <c r="AS90">
        <v>3.3015999999999996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548.225066495379</v>
      </c>
      <c r="DN90">
        <v>19.178337801094148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4.6781207475555924</v>
      </c>
      <c r="L91">
        <v>317.99703873105227</v>
      </c>
      <c r="M91">
        <v>28.234447069411633</v>
      </c>
      <c r="N91">
        <v>36.241839014985537</v>
      </c>
      <c r="O91">
        <v>0</v>
      </c>
      <c r="P91">
        <v>41.881387414708108</v>
      </c>
      <c r="Q91">
        <v>0</v>
      </c>
      <c r="R91">
        <v>13.009339241092087</v>
      </c>
      <c r="S91">
        <v>0</v>
      </c>
      <c r="T91">
        <v>0</v>
      </c>
      <c r="U91">
        <v>25.698332015224157</v>
      </c>
      <c r="V91">
        <v>5.5661200305810397</v>
      </c>
      <c r="W91">
        <v>13.870575628006412</v>
      </c>
      <c r="X91">
        <v>30.168501368133025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6.9729600000000023</v>
      </c>
      <c r="AI91">
        <v>0</v>
      </c>
      <c r="AJ91">
        <v>0</v>
      </c>
      <c r="AK91">
        <v>15.76665</v>
      </c>
      <c r="AL91">
        <v>0</v>
      </c>
      <c r="AM91">
        <v>0</v>
      </c>
      <c r="AN91">
        <v>0.59302999999999995</v>
      </c>
      <c r="AO91">
        <v>0</v>
      </c>
      <c r="AP91">
        <v>1.5721062785249278</v>
      </c>
      <c r="AQ91">
        <v>9.5490199999999987</v>
      </c>
      <c r="AR91">
        <v>3.387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546.72733428842776</v>
      </c>
      <c r="DN91">
        <v>19.125931650847072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4.6781207475555924</v>
      </c>
      <c r="L92">
        <v>317.99703873105227</v>
      </c>
      <c r="M92">
        <v>28.234447069411633</v>
      </c>
      <c r="N92">
        <v>36.241839014985537</v>
      </c>
      <c r="O92">
        <v>0</v>
      </c>
      <c r="P92">
        <v>41.881387414708108</v>
      </c>
      <c r="Q92">
        <v>0</v>
      </c>
      <c r="R92">
        <v>13.009339241092087</v>
      </c>
      <c r="S92">
        <v>0</v>
      </c>
      <c r="T92">
        <v>0</v>
      </c>
      <c r="U92">
        <v>25.698332015224157</v>
      </c>
      <c r="V92">
        <v>5.5661200305810397</v>
      </c>
      <c r="W92">
        <v>13.870575628006412</v>
      </c>
      <c r="X92">
        <v>30.168501368133025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6.9729600000000023</v>
      </c>
      <c r="AI92">
        <v>0</v>
      </c>
      <c r="AJ92">
        <v>0</v>
      </c>
      <c r="AK92">
        <v>15.76665</v>
      </c>
      <c r="AL92">
        <v>0</v>
      </c>
      <c r="AM92">
        <v>0</v>
      </c>
      <c r="AN92">
        <v>0.59302999999999995</v>
      </c>
      <c r="AO92">
        <v>0</v>
      </c>
      <c r="AP92">
        <v>1.5721062785249278</v>
      </c>
      <c r="AQ92">
        <v>9.5490199999999987</v>
      </c>
      <c r="AR92">
        <v>3.387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546.72733428842776</v>
      </c>
      <c r="DN92">
        <v>19.125931650847072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4.6781207475555924</v>
      </c>
      <c r="L93">
        <v>317.99703873105227</v>
      </c>
      <c r="M93">
        <v>28.234447069411633</v>
      </c>
      <c r="N93">
        <v>36.241839014985537</v>
      </c>
      <c r="O93">
        <v>0</v>
      </c>
      <c r="P93">
        <v>41.881387414708108</v>
      </c>
      <c r="Q93">
        <v>0</v>
      </c>
      <c r="R93">
        <v>13.009339241092087</v>
      </c>
      <c r="S93">
        <v>0</v>
      </c>
      <c r="T93">
        <v>0</v>
      </c>
      <c r="U93">
        <v>25.698332015224157</v>
      </c>
      <c r="V93">
        <v>5.5661200305810397</v>
      </c>
      <c r="W93">
        <v>13.870575628006412</v>
      </c>
      <c r="X93">
        <v>30.168501368133025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6.9729600000000023</v>
      </c>
      <c r="AI93">
        <v>0</v>
      </c>
      <c r="AJ93">
        <v>0</v>
      </c>
      <c r="AK93">
        <v>15.76665</v>
      </c>
      <c r="AL93">
        <v>0</v>
      </c>
      <c r="AM93">
        <v>0</v>
      </c>
      <c r="AN93">
        <v>0.59302999999999995</v>
      </c>
      <c r="AO93">
        <v>0</v>
      </c>
      <c r="AP93">
        <v>1.7686195633405437</v>
      </c>
      <c r="AQ93">
        <v>9.5490199999999987</v>
      </c>
      <c r="AR93">
        <v>3.387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546.91719387856847</v>
      </c>
      <c r="DN93">
        <v>19.132585345521839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317.99703873105227</v>
      </c>
      <c r="M94">
        <v>28.234447069411633</v>
      </c>
      <c r="N94">
        <v>36.241839014985537</v>
      </c>
      <c r="O94">
        <v>0</v>
      </c>
      <c r="P94">
        <v>41.881387414708108</v>
      </c>
      <c r="Q94">
        <v>0</v>
      </c>
      <c r="R94">
        <v>13.009339241092087</v>
      </c>
      <c r="S94">
        <v>0</v>
      </c>
      <c r="T94">
        <v>0</v>
      </c>
      <c r="U94">
        <v>25.698332015224157</v>
      </c>
      <c r="V94">
        <v>5.5661200305810397</v>
      </c>
      <c r="W94">
        <v>13.870575628006412</v>
      </c>
      <c r="X94">
        <v>30.168501368133025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0</v>
      </c>
      <c r="AI94">
        <v>0</v>
      </c>
      <c r="AJ94">
        <v>0</v>
      </c>
      <c r="AK94">
        <v>15.76665</v>
      </c>
      <c r="AL94">
        <v>0</v>
      </c>
      <c r="AM94">
        <v>0</v>
      </c>
      <c r="AN94">
        <v>0.59302999999999995</v>
      </c>
      <c r="AO94">
        <v>0</v>
      </c>
      <c r="AP94">
        <v>1.7686195633405437</v>
      </c>
      <c r="AQ94">
        <v>9.5490199999999987</v>
      </c>
      <c r="AR94">
        <v>3.387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535.65991954278138</v>
      </c>
      <c r="DN94">
        <v>18.738778933753295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317.99703873105227</v>
      </c>
      <c r="M95">
        <v>28.234447069411633</v>
      </c>
      <c r="N95">
        <v>36.241839014985537</v>
      </c>
      <c r="O95">
        <v>0</v>
      </c>
      <c r="P95">
        <v>41.881387414708108</v>
      </c>
      <c r="Q95">
        <v>0</v>
      </c>
      <c r="R95">
        <v>0</v>
      </c>
      <c r="S95">
        <v>0</v>
      </c>
      <c r="T95">
        <v>0</v>
      </c>
      <c r="U95">
        <v>25.698332015224157</v>
      </c>
      <c r="V95">
        <v>0</v>
      </c>
      <c r="W95">
        <v>13.870575628006412</v>
      </c>
      <c r="X95">
        <v>30.168501368133025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2.7224999999999993</v>
      </c>
      <c r="AG95">
        <v>0</v>
      </c>
      <c r="AH95">
        <v>0</v>
      </c>
      <c r="AI95">
        <v>0</v>
      </c>
      <c r="AJ95">
        <v>0</v>
      </c>
      <c r="AK95">
        <v>15.76665</v>
      </c>
      <c r="AL95">
        <v>0</v>
      </c>
      <c r="AM95">
        <v>0</v>
      </c>
      <c r="AN95">
        <v>0.59302999999999995</v>
      </c>
      <c r="AO95">
        <v>0</v>
      </c>
      <c r="AP95">
        <v>1.7686195633405437</v>
      </c>
      <c r="AQ95">
        <v>9.5490199999999987</v>
      </c>
      <c r="AR95">
        <v>4.7418000000000005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519.02131820604029</v>
      </c>
      <c r="DN95">
        <v>18.156720998821449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317.99703873105227</v>
      </c>
      <c r="M96">
        <v>28.234447069411633</v>
      </c>
      <c r="N96">
        <v>36.241839014985537</v>
      </c>
      <c r="O96">
        <v>0</v>
      </c>
      <c r="P96">
        <v>41.881387414708108</v>
      </c>
      <c r="Q96">
        <v>0</v>
      </c>
      <c r="R96">
        <v>0</v>
      </c>
      <c r="S96">
        <v>0</v>
      </c>
      <c r="T96">
        <v>0</v>
      </c>
      <c r="U96">
        <v>25.698332015224157</v>
      </c>
      <c r="V96">
        <v>0</v>
      </c>
      <c r="W96">
        <v>13.870575628006412</v>
      </c>
      <c r="X96">
        <v>30.168501368133025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2.7224999999999993</v>
      </c>
      <c r="AG96">
        <v>0</v>
      </c>
      <c r="AH96">
        <v>0</v>
      </c>
      <c r="AI96">
        <v>0</v>
      </c>
      <c r="AJ96">
        <v>0</v>
      </c>
      <c r="AK96">
        <v>15.76665</v>
      </c>
      <c r="AL96">
        <v>0</v>
      </c>
      <c r="AM96">
        <v>0</v>
      </c>
      <c r="AN96">
        <v>0.59302999999999995</v>
      </c>
      <c r="AO96">
        <v>0</v>
      </c>
      <c r="AP96">
        <v>1.7686195633405437</v>
      </c>
      <c r="AQ96">
        <v>9.5490199999999987</v>
      </c>
      <c r="AR96">
        <v>4.7418000000000005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519.02131820604029</v>
      </c>
      <c r="DN96">
        <v>18.156720998821449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317.99703873105227</v>
      </c>
      <c r="M97">
        <v>28.234447069411633</v>
      </c>
      <c r="N97">
        <v>36.241839014985537</v>
      </c>
      <c r="O97">
        <v>0</v>
      </c>
      <c r="P97">
        <v>41.881387414708108</v>
      </c>
      <c r="Q97">
        <v>0</v>
      </c>
      <c r="R97">
        <v>0</v>
      </c>
      <c r="S97">
        <v>0</v>
      </c>
      <c r="T97">
        <v>0</v>
      </c>
      <c r="U97">
        <v>25.698332015224157</v>
      </c>
      <c r="V97">
        <v>0</v>
      </c>
      <c r="W97">
        <v>13.870575628006412</v>
      </c>
      <c r="X97">
        <v>30.168501368133025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2.7224999999999993</v>
      </c>
      <c r="AG97">
        <v>0</v>
      </c>
      <c r="AH97">
        <v>0</v>
      </c>
      <c r="AI97">
        <v>0</v>
      </c>
      <c r="AJ97">
        <v>0</v>
      </c>
      <c r="AK97">
        <v>15.76665</v>
      </c>
      <c r="AL97">
        <v>0</v>
      </c>
      <c r="AM97">
        <v>0</v>
      </c>
      <c r="AN97">
        <v>0.59302999999999995</v>
      </c>
      <c r="AO97">
        <v>0</v>
      </c>
      <c r="AP97">
        <v>1.7686195633405437</v>
      </c>
      <c r="AQ97">
        <v>9.5490199999999987</v>
      </c>
      <c r="AR97">
        <v>4.7418000000000005</v>
      </c>
      <c r="AS97">
        <v>3.7142999999999997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519.81881953877894</v>
      </c>
      <c r="DN97">
        <v>18.184619666082821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317.99703873105227</v>
      </c>
      <c r="M98">
        <v>28.234447069411633</v>
      </c>
      <c r="N98">
        <v>36.241839014985537</v>
      </c>
      <c r="O98">
        <v>0</v>
      </c>
      <c r="P98">
        <v>41.881387414708108</v>
      </c>
      <c r="Q98">
        <v>0</v>
      </c>
      <c r="R98">
        <v>0</v>
      </c>
      <c r="S98">
        <v>0</v>
      </c>
      <c r="T98">
        <v>0</v>
      </c>
      <c r="U98">
        <v>25.698332015224157</v>
      </c>
      <c r="V98">
        <v>0</v>
      </c>
      <c r="W98">
        <v>13.870575628006412</v>
      </c>
      <c r="X98">
        <v>30.168501368133025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2.7224999999999993</v>
      </c>
      <c r="AG98">
        <v>0</v>
      </c>
      <c r="AH98">
        <v>0</v>
      </c>
      <c r="AI98">
        <v>0</v>
      </c>
      <c r="AJ98">
        <v>0</v>
      </c>
      <c r="AK98">
        <v>15.76665</v>
      </c>
      <c r="AL98">
        <v>0</v>
      </c>
      <c r="AM98">
        <v>0</v>
      </c>
      <c r="AN98">
        <v>0.59302999999999995</v>
      </c>
      <c r="AO98">
        <v>0</v>
      </c>
      <c r="AP98">
        <v>1.7686195633405437</v>
      </c>
      <c r="AQ98">
        <v>9.5490199999999987</v>
      </c>
      <c r="AR98">
        <v>4.7418000000000005</v>
      </c>
      <c r="AS98">
        <v>4.3333500000000003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520.41694584512743</v>
      </c>
      <c r="DN98">
        <v>18.205543359734321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8.0273528107763878E-2</v>
      </c>
      <c r="L99">
        <f t="shared" si="2"/>
        <v>9.3237906144347438</v>
      </c>
      <c r="M99">
        <f t="shared" si="2"/>
        <v>0.67762672966587811</v>
      </c>
      <c r="N99">
        <f t="shared" si="2"/>
        <v>0.86980413635965292</v>
      </c>
      <c r="O99">
        <f t="shared" si="2"/>
        <v>0</v>
      </c>
      <c r="P99">
        <f t="shared" si="2"/>
        <v>1.0051512673283516</v>
      </c>
      <c r="Q99">
        <f t="shared" si="2"/>
        <v>2.6104402960675968E-2</v>
      </c>
      <c r="R99">
        <f t="shared" si="2"/>
        <v>0.24371465177739876</v>
      </c>
      <c r="S99">
        <f t="shared" si="2"/>
        <v>5.4130041820769609E-2</v>
      </c>
      <c r="T99">
        <f t="shared" si="2"/>
        <v>0</v>
      </c>
      <c r="U99">
        <f t="shared" si="2"/>
        <v>0.61675996836537961</v>
      </c>
      <c r="V99">
        <f t="shared" si="2"/>
        <v>0.10752832800839231</v>
      </c>
      <c r="W99">
        <f t="shared" si="2"/>
        <v>0.28501594081882692</v>
      </c>
      <c r="X99">
        <f t="shared" si="2"/>
        <v>0.64832381031283726</v>
      </c>
      <c r="Y99">
        <f t="shared" si="2"/>
        <v>0</v>
      </c>
      <c r="Z99">
        <f t="shared" si="2"/>
        <v>1.8018450000000002E-2</v>
      </c>
      <c r="AA99">
        <f t="shared" si="2"/>
        <v>4.1207083608617162E-2</v>
      </c>
      <c r="AB99">
        <f t="shared" si="2"/>
        <v>6.5624050000000003E-2</v>
      </c>
      <c r="AC99">
        <f t="shared" si="2"/>
        <v>1.5249021000000003E-2</v>
      </c>
      <c r="AD99">
        <f t="shared" si="2"/>
        <v>4.4453709299999998E-2</v>
      </c>
      <c r="AE99">
        <f t="shared" si="2"/>
        <v>0.16556429759999974</v>
      </c>
      <c r="AF99">
        <f t="shared" si="2"/>
        <v>8.7573750000000034E-2</v>
      </c>
      <c r="AG99">
        <f t="shared" si="2"/>
        <v>0</v>
      </c>
      <c r="AH99">
        <f t="shared" si="2"/>
        <v>0.29019135200000018</v>
      </c>
      <c r="AI99">
        <f t="shared" si="2"/>
        <v>2.1678690599999995E-2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3.2695868999999989E-2</v>
      </c>
      <c r="AN99">
        <f t="shared" si="2"/>
        <v>1.4232719999999982E-2</v>
      </c>
      <c r="AO99">
        <f t="shared" si="2"/>
        <v>2.2549800000000006E-4</v>
      </c>
      <c r="AP99">
        <f t="shared" si="2"/>
        <v>3.9468121148937919E-2</v>
      </c>
      <c r="AQ99">
        <f t="shared" si="2"/>
        <v>0.16817100000000018</v>
      </c>
      <c r="AR99">
        <f t="shared" si="2"/>
        <v>8.9247450000000048E-2</v>
      </c>
      <c r="AS99">
        <f t="shared" si="2"/>
        <v>8.7110652499999983E-2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14.973521582664969</v>
      </c>
      <c r="DN99">
        <f t="shared" si="3"/>
        <v>0.52381315205324874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61.84</v>
      </c>
      <c r="DN3">
        <v>2.1599999999999966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63.85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61.69</v>
      </c>
      <c r="DN4">
        <v>2.1600000000000037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57.97</v>
      </c>
      <c r="DN5">
        <v>2.0300000000000011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58.000000000000007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56.04</v>
      </c>
      <c r="DN6">
        <v>1.960000000000008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58.000000000000007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56.04</v>
      </c>
      <c r="DN7">
        <v>1.960000000000008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58.000000000000007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56.04</v>
      </c>
      <c r="DN8">
        <v>1.960000000000008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57.000000000000007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55.07</v>
      </c>
      <c r="DN9">
        <v>1.9300000000000068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54.11</v>
      </c>
      <c r="DN10">
        <v>1.8900000000000006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57.000000000000007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55.07</v>
      </c>
      <c r="DN11">
        <v>1.9300000000000068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54.11</v>
      </c>
      <c r="DN12">
        <v>1.8900000000000006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54.999999999999993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53.14</v>
      </c>
      <c r="DN13">
        <v>1.8599999999999923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54.999999999999993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53.14</v>
      </c>
      <c r="DN14">
        <v>1.8599999999999923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54.000000000000007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52.17</v>
      </c>
      <c r="DN15">
        <v>1.8300000000000054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54.000000000000007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52.17</v>
      </c>
      <c r="DN16">
        <v>1.8300000000000054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54.000000000000007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52.17</v>
      </c>
      <c r="DN17">
        <v>1.8300000000000054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54.000000000000007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52.17</v>
      </c>
      <c r="DN18">
        <v>1.8300000000000054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54.999999999999993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53.14</v>
      </c>
      <c r="DN19">
        <v>1.8599999999999923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54.000000000000007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52.17</v>
      </c>
      <c r="DN20">
        <v>1.8300000000000054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54.999999999999993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53.14</v>
      </c>
      <c r="DN21">
        <v>1.8599999999999923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54.999999999999993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53.14</v>
      </c>
      <c r="DN22">
        <v>1.8599999999999923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57.000000000000007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55.07</v>
      </c>
      <c r="DN23">
        <v>1.9300000000000068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57.01</v>
      </c>
      <c r="DN24">
        <v>1.990000000000002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57.97</v>
      </c>
      <c r="DN25">
        <v>2.0300000000000011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59.9</v>
      </c>
      <c r="DN26">
        <v>2.1000000000000014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66.67</v>
      </c>
      <c r="DN27">
        <v>2.3299999999999983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72.459999999999994</v>
      </c>
      <c r="DN28">
        <v>2.5400000000000063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74.400000000000006</v>
      </c>
      <c r="DN29">
        <v>2.5999999999999943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78.260000000000005</v>
      </c>
      <c r="DN30">
        <v>2.7399999999999949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84.06</v>
      </c>
      <c r="DN31">
        <v>2.9399999999999977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85.99</v>
      </c>
      <c r="DN32">
        <v>3.0100000000000051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89.86</v>
      </c>
      <c r="DN33">
        <v>3.1400000000000006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97.999999999999986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94.69</v>
      </c>
      <c r="DN34">
        <v>3.3099999999999881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101.45</v>
      </c>
      <c r="DN35">
        <v>3.5499999999999972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107.25</v>
      </c>
      <c r="DN36">
        <v>3.75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107.25</v>
      </c>
      <c r="DN37">
        <v>3.75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117.88</v>
      </c>
      <c r="DN38">
        <v>4.1200000000000045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99.52</v>
      </c>
      <c r="DN39">
        <v>3.480000000000004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103.38</v>
      </c>
      <c r="DN40">
        <v>3.6200000000000045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107.25</v>
      </c>
      <c r="DN41">
        <v>3.75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110.15</v>
      </c>
      <c r="DN42">
        <v>3.8499999999999943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110.15</v>
      </c>
      <c r="DN43">
        <v>3.8499999999999943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116.00000000000001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112.08</v>
      </c>
      <c r="DN44">
        <v>3.9200000000000159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114.98</v>
      </c>
      <c r="DN45">
        <v>4.019999999999996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114.01</v>
      </c>
      <c r="DN46">
        <v>3.9899999999999949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117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113.05</v>
      </c>
      <c r="DN47">
        <v>3.9500000000000028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116.00000000000001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112.08</v>
      </c>
      <c r="DN48">
        <v>3.9200000000000159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111.11</v>
      </c>
      <c r="DN49">
        <v>3.8900000000000006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115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111.11</v>
      </c>
      <c r="DN50">
        <v>3.8900000000000006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110.15</v>
      </c>
      <c r="DN51">
        <v>3.8499999999999943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115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111.11</v>
      </c>
      <c r="DN52">
        <v>3.8900000000000006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111.11</v>
      </c>
      <c r="DN53">
        <v>3.8900000000000006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111.11</v>
      </c>
      <c r="DN54">
        <v>3.8900000000000006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111.11</v>
      </c>
      <c r="DN55">
        <v>3.8900000000000006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113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109.18</v>
      </c>
      <c r="DN56">
        <v>3.8199999999999932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111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107.25</v>
      </c>
      <c r="DN57">
        <v>3.75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109.99999999999999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106.28</v>
      </c>
      <c r="DN58">
        <v>3.7199999999999847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109.99999999999999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106.28</v>
      </c>
      <c r="DN59">
        <v>3.7199999999999847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111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107.25</v>
      </c>
      <c r="DN60">
        <v>3.75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109.99999999999999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106.28</v>
      </c>
      <c r="DN61">
        <v>3.7199999999999847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112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108.21</v>
      </c>
      <c r="DN62">
        <v>3.7900000000000063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135.27000000000001</v>
      </c>
      <c r="DN63">
        <v>4.7299999999999898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135.27000000000001</v>
      </c>
      <c r="DN64">
        <v>4.7299999999999898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135.27000000000001</v>
      </c>
      <c r="DN65">
        <v>4.7299999999999898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135.27000000000001</v>
      </c>
      <c r="DN66">
        <v>4.7299999999999898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135.27000000000001</v>
      </c>
      <c r="DN67">
        <v>4.7299999999999898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135.27000000000001</v>
      </c>
      <c r="DN68">
        <v>4.7299999999999898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135.27000000000001</v>
      </c>
      <c r="DN69">
        <v>4.7299999999999898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135.27000000000001</v>
      </c>
      <c r="DN70">
        <v>4.7299999999999898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129.47</v>
      </c>
      <c r="DN71">
        <v>4.5300000000000011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125.61</v>
      </c>
      <c r="DN72">
        <v>4.3900000000000006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125.61</v>
      </c>
      <c r="DN73">
        <v>4.3900000000000006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125.61</v>
      </c>
      <c r="DN74">
        <v>4.3900000000000006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125.61</v>
      </c>
      <c r="DN75">
        <v>4.3900000000000006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122.71</v>
      </c>
      <c r="DN76">
        <v>4.2900000000000063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119.81</v>
      </c>
      <c r="DN77">
        <v>4.1899999999999977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116.91</v>
      </c>
      <c r="DN78">
        <v>4.0900000000000034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113.05</v>
      </c>
      <c r="DN79">
        <v>3.9500000000000028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111.11</v>
      </c>
      <c r="DN80">
        <v>3.8900000000000006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108.21</v>
      </c>
      <c r="DN81">
        <v>3.7900000000000063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105.32</v>
      </c>
      <c r="DN82">
        <v>3.6800000000000068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101.45</v>
      </c>
      <c r="DN83">
        <v>3.5499999999999972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98.55</v>
      </c>
      <c r="DN84">
        <v>3.4500000000000028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95.65</v>
      </c>
      <c r="DN85">
        <v>3.3499999999999943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91.79</v>
      </c>
      <c r="DN86">
        <v>3.2099999999999937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88.89</v>
      </c>
      <c r="DN87">
        <v>3.1099999999999994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87.92</v>
      </c>
      <c r="DN88">
        <v>3.0799999999999983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85.03</v>
      </c>
      <c r="DN89">
        <v>2.9699999999999989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84.06</v>
      </c>
      <c r="DN90">
        <v>2.9399999999999977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80.19</v>
      </c>
      <c r="DN91">
        <v>2.8100000000000023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78.260000000000005</v>
      </c>
      <c r="DN92">
        <v>2.7399999999999949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76.33</v>
      </c>
      <c r="DN93">
        <v>2.6700000000000017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74.400000000000006</v>
      </c>
      <c r="DN94">
        <v>2.5999999999999943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69.569999999999993</v>
      </c>
      <c r="DN95">
        <v>2.4300000000000068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67.63</v>
      </c>
      <c r="DN96">
        <v>2.3700000000000045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66.67</v>
      </c>
      <c r="DN97">
        <v>2.3299999999999983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64.739999999999995</v>
      </c>
      <c r="DN98">
        <v>2.2600000000000051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2.2902125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2.2128025000000004</v>
      </c>
      <c r="DN99">
        <f t="shared" si="3"/>
        <v>7.7409999999999965E-2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16.972439999999999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16.398772000000001</v>
      </c>
      <c r="DN3">
        <v>0.57366799999999785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19.964428999999999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19.289631</v>
      </c>
      <c r="DN4">
        <v>0.67479799999999912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20.000022999999999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19.324021999999999</v>
      </c>
      <c r="DN5">
        <v>0.67600099999999941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19.311774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18.659036</v>
      </c>
      <c r="DN6">
        <v>0.65273799999999937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19.569163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18.907724999999999</v>
      </c>
      <c r="DN7">
        <v>0.66143800000000041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17.419978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16.831182999999999</v>
      </c>
      <c r="DN8">
        <v>0.58879500000000107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15.772000999999999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15.238906999999999</v>
      </c>
      <c r="DN9">
        <v>0.53309400000000018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15.117152000000001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14.606192</v>
      </c>
      <c r="DN10">
        <v>0.51096000000000075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15.513776999999999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14.989411</v>
      </c>
      <c r="DN11">
        <v>0.52436599999999878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14.997538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14.490621000000001</v>
      </c>
      <c r="DN12">
        <v>0.50691699999999962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15.678272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15.148346</v>
      </c>
      <c r="DN13">
        <v>0.52992599999999968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17.928491999999999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17.322509</v>
      </c>
      <c r="DN14">
        <v>0.60598299999999838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18.612879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17.983764000000001</v>
      </c>
      <c r="DN15">
        <v>0.62911499999999876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20.000022999999999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19.324021999999999</v>
      </c>
      <c r="DN16">
        <v>0.67600099999999941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20.000022999999999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19.324021999999999</v>
      </c>
      <c r="DN17">
        <v>0.67600099999999941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19.105215999999999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18.45946</v>
      </c>
      <c r="DN18">
        <v>0.64575599999999866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18.714331999999999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18.081788</v>
      </c>
      <c r="DN19">
        <v>0.63254399999999933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20.000022999999999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19.324021999999999</v>
      </c>
      <c r="DN20">
        <v>0.67600099999999941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20.000022999999999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19.324021999999999</v>
      </c>
      <c r="DN21">
        <v>0.67600099999999941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20.000022999999999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19.324021999999999</v>
      </c>
      <c r="DN22">
        <v>0.67600099999999941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20.000022999999999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19.324021999999999</v>
      </c>
      <c r="DN23">
        <v>0.67600099999999941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20.000022999999999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19.324021999999999</v>
      </c>
      <c r="DN24">
        <v>0.67600099999999941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20.000022999999999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19.324021999999999</v>
      </c>
      <c r="DN25">
        <v>0.67600099999999941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20.000022999999999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19.324021999999999</v>
      </c>
      <c r="DN26">
        <v>0.67600099999999941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20.000022999999999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19.324021999999999</v>
      </c>
      <c r="DN27">
        <v>0.67600099999999941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20.000022999999999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19.324021999999999</v>
      </c>
      <c r="DN28">
        <v>0.67600099999999941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20.000022999999999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19.324021999999999</v>
      </c>
      <c r="DN29">
        <v>0.67600099999999941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20.000022999999999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19.324021999999999</v>
      </c>
      <c r="DN30">
        <v>0.67600099999999941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20.000022999999999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19.324021999999999</v>
      </c>
      <c r="DN31">
        <v>0.67600099999999941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20.000022999999999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19.324021999999999</v>
      </c>
      <c r="DN32">
        <v>0.67600099999999941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20.000022999999999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19.324021999999999</v>
      </c>
      <c r="DN33">
        <v>0.67600099999999941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20.000022999999999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19.324021999999999</v>
      </c>
      <c r="DN34">
        <v>0.67600099999999941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20.000022999999999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19.324021999999999</v>
      </c>
      <c r="DN35">
        <v>0.67600099999999941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20.000022999999999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19.324021999999999</v>
      </c>
      <c r="DN36">
        <v>0.67600099999999941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20.000022999999999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19.324021999999999</v>
      </c>
      <c r="DN37">
        <v>0.67600099999999941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20.000022999999999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19.324021999999999</v>
      </c>
      <c r="DN38">
        <v>0.67600099999999941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20.000022999999999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19.324021999999999</v>
      </c>
      <c r="DN39">
        <v>0.67600099999999941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20.000022999999999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19.324021999999999</v>
      </c>
      <c r="DN40">
        <v>0.67600099999999941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20.000022999999999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19.324021999999999</v>
      </c>
      <c r="DN41">
        <v>0.67600099999999941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20.000022999999999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19.324021999999999</v>
      </c>
      <c r="DN42">
        <v>0.67600099999999941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20.000022999999999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19.324021999999999</v>
      </c>
      <c r="DN43">
        <v>0.67600099999999941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20.000022999999999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19.324021999999999</v>
      </c>
      <c r="DN44">
        <v>0.67600099999999941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19.704536999999998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19.038523999999999</v>
      </c>
      <c r="DN45">
        <v>0.66601299999999952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19.180365999999999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18.532070000000001</v>
      </c>
      <c r="DN46">
        <v>0.64829599999999843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20.000022999999999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19.324021999999999</v>
      </c>
      <c r="DN47">
        <v>0.67600099999999941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20.000022999999999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19.324021999999999</v>
      </c>
      <c r="DN48">
        <v>0.67600099999999941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19.65569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18.991327999999999</v>
      </c>
      <c r="DN49">
        <v>0.66436200000000056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20.000022999999999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19.324021999999999</v>
      </c>
      <c r="DN50">
        <v>0.67600099999999941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20.000022999999999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19.324021999999999</v>
      </c>
      <c r="DN51">
        <v>0.67600099999999941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20.000022999999999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19.324021999999999</v>
      </c>
      <c r="DN52">
        <v>0.67600099999999941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20.000022999999999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19.324021999999999</v>
      </c>
      <c r="DN53">
        <v>0.67600099999999941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20.000022999999999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19.324021999999999</v>
      </c>
      <c r="DN54">
        <v>0.67600099999999941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20.000022999999999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19.324021999999999</v>
      </c>
      <c r="DN55">
        <v>0.67600099999999941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20.000022999999999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19.324021999999999</v>
      </c>
      <c r="DN56">
        <v>0.67600099999999941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20.000022999999999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19.324021999999999</v>
      </c>
      <c r="DN57">
        <v>0.67600099999999941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20.000022999999999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19.324021999999999</v>
      </c>
      <c r="DN58">
        <v>0.67600099999999941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20.000022999999999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19.324021999999999</v>
      </c>
      <c r="DN59">
        <v>0.67600099999999941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20.000022999999999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19.324021999999999</v>
      </c>
      <c r="DN60">
        <v>0.67600099999999941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20.000022999999999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19.324021999999999</v>
      </c>
      <c r="DN61">
        <v>0.67600099999999941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20.000022999999999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19.324021999999999</v>
      </c>
      <c r="DN62">
        <v>0.67600099999999941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20.000022999999999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19.324021999999999</v>
      </c>
      <c r="DN63">
        <v>0.67600099999999941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20.000022999999999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19.324021999999999</v>
      </c>
      <c r="DN64">
        <v>0.67600099999999941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20.000022999999999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19.324021999999999</v>
      </c>
      <c r="DN65">
        <v>0.67600099999999941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20.000022999999999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19.324021999999999</v>
      </c>
      <c r="DN66">
        <v>0.67600099999999941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20.000022999999999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19.324021999999999</v>
      </c>
      <c r="DN67">
        <v>0.67600099999999941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20.000022999999999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19.324021999999999</v>
      </c>
      <c r="DN68">
        <v>0.67600099999999941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20.000022999999999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19.324021999999999</v>
      </c>
      <c r="DN69">
        <v>0.67600099999999941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20.000022999999999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19.324021999999999</v>
      </c>
      <c r="DN70">
        <v>0.67600099999999941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20.000022999999999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19.324021999999999</v>
      </c>
      <c r="DN71">
        <v>0.67600099999999941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20.000022999999999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19.324021999999999</v>
      </c>
      <c r="DN72">
        <v>0.67600099999999941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20.000022999999999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19.324021999999999</v>
      </c>
      <c r="DN73">
        <v>0.67600099999999941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20.000022999999999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19.324021999999999</v>
      </c>
      <c r="DN74">
        <v>0.67600099999999941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20.000022999999999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19.324021999999999</v>
      </c>
      <c r="DN75">
        <v>0.67600099999999941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20.000022999999999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19.324021999999999</v>
      </c>
      <c r="DN76">
        <v>0.67600099999999941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20.000022999999999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19.324021999999999</v>
      </c>
      <c r="DN77">
        <v>0.67600099999999941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20.000022999999999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19.324021999999999</v>
      </c>
      <c r="DN78">
        <v>0.67600099999999941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20.000022999999999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19.324021999999999</v>
      </c>
      <c r="DN79">
        <v>0.67600099999999941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20.000022999999999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19.324021999999999</v>
      </c>
      <c r="DN80">
        <v>0.67600099999999941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20.000022999999999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19.324021999999999</v>
      </c>
      <c r="DN81">
        <v>0.67600099999999941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20.000022999999999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19.324021999999999</v>
      </c>
      <c r="DN82">
        <v>0.67600099999999941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20.000022999999999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19.324021999999999</v>
      </c>
      <c r="DN83">
        <v>0.67600099999999941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20.000022999999999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19.324021999999999</v>
      </c>
      <c r="DN84">
        <v>0.67600099999999941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20.000022999999999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19.324021999999999</v>
      </c>
      <c r="DN85">
        <v>0.67600099999999941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20.000022999999999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19.324021999999999</v>
      </c>
      <c r="DN86">
        <v>0.67600099999999941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20.000022999999999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19.324021999999999</v>
      </c>
      <c r="DN87">
        <v>0.67600099999999941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20.000022999999999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19.324021999999999</v>
      </c>
      <c r="DN88">
        <v>0.67600099999999941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20.000022999999999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19.324021999999999</v>
      </c>
      <c r="DN89">
        <v>0.67600099999999941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20.000022999999999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19.324021999999999</v>
      </c>
      <c r="DN90">
        <v>0.67600099999999941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20.000022999999999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19.324021999999999</v>
      </c>
      <c r="DN91">
        <v>0.67600099999999941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20.000022999999999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19.324021999999999</v>
      </c>
      <c r="DN92">
        <v>0.67600099999999941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20.000022999999999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19.324021999999999</v>
      </c>
      <c r="DN93">
        <v>0.67600099999999941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20.000022999999999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19.324021999999999</v>
      </c>
      <c r="DN94">
        <v>0.67600099999999941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20.000022999999999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19.324021999999999</v>
      </c>
      <c r="DN95">
        <v>0.67600099999999941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20.000022999999999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19.324021999999999</v>
      </c>
      <c r="DN96">
        <v>0.67600099999999941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20.000022999999999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19.324021999999999</v>
      </c>
      <c r="DN97">
        <v>0.67600099999999941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19.781879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19.113251000000002</v>
      </c>
      <c r="DN98">
        <v>0.66862799999999822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0.47075042725000082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0.45483905850000023</v>
      </c>
      <c r="DN99">
        <f t="shared" si="3"/>
        <v>1.5911368749999984E-2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45240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  <c r="H3" s="8">
        <v>377.1</v>
      </c>
      <c r="I3" s="8">
        <v>377.1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  <c r="H4" s="8">
        <v>361.17</v>
      </c>
      <c r="I4" s="8">
        <v>361.17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  <c r="H5" s="8">
        <v>400.06</v>
      </c>
      <c r="I5" s="8">
        <v>355.49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  <c r="H6" s="8">
        <v>400.06</v>
      </c>
      <c r="I6" s="8">
        <v>349.64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  <c r="H7" s="8">
        <v>333.98</v>
      </c>
      <c r="I7" s="8">
        <v>333.98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  <c r="H8" s="8">
        <v>332.44</v>
      </c>
      <c r="I8" s="8">
        <v>332.44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  <c r="H9" s="8">
        <v>355.46</v>
      </c>
      <c r="I9" s="8">
        <v>323.85000000000002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  <c r="H10" s="8">
        <v>350.01</v>
      </c>
      <c r="I10" s="8">
        <v>323.70999999999998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  <c r="H11" s="8">
        <v>330.04</v>
      </c>
      <c r="I11" s="8">
        <v>323.67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  <c r="H12" s="8">
        <v>327.49</v>
      </c>
      <c r="I12" s="8">
        <v>327.49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  <c r="H13" s="8">
        <v>322.42</v>
      </c>
      <c r="I13" s="8">
        <v>312.64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  <c r="H14" s="8">
        <v>317.32</v>
      </c>
      <c r="I14" s="8">
        <v>307.74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  <c r="H15" s="8">
        <v>302.07</v>
      </c>
      <c r="I15" s="8">
        <v>302.07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  <c r="H16" s="8">
        <v>322.44</v>
      </c>
      <c r="I16" s="8">
        <v>297.52999999999997</v>
      </c>
    </row>
    <row r="17" spans="1:9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  <c r="H17" s="8">
        <v>297.48</v>
      </c>
      <c r="I17" s="8">
        <v>297.48</v>
      </c>
    </row>
    <row r="18" spans="1:9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  <c r="H18" s="8">
        <v>322.45999999999998</v>
      </c>
      <c r="I18" s="8">
        <v>302.05</v>
      </c>
    </row>
    <row r="19" spans="1:9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  <c r="H19" s="8">
        <v>311.45999999999998</v>
      </c>
      <c r="I19" s="8">
        <v>311.45999999999998</v>
      </c>
    </row>
    <row r="20" spans="1:9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  <c r="H20" s="8">
        <v>327.99</v>
      </c>
      <c r="I20" s="8">
        <v>325.77</v>
      </c>
    </row>
    <row r="21" spans="1:9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  <c r="H21" s="8">
        <v>356.06</v>
      </c>
      <c r="I21" s="8">
        <v>332.61</v>
      </c>
    </row>
    <row r="22" spans="1:9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  <c r="H22" s="8">
        <v>357.53</v>
      </c>
      <c r="I22" s="8">
        <v>323.64</v>
      </c>
    </row>
    <row r="23" spans="1:9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  <c r="H23" s="8">
        <v>357.06</v>
      </c>
      <c r="I23" s="8">
        <v>352.36</v>
      </c>
    </row>
    <row r="24" spans="1:9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  <c r="H24" s="8">
        <v>383.71</v>
      </c>
      <c r="I24" s="8">
        <v>383.71</v>
      </c>
    </row>
    <row r="25" spans="1:9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  <c r="H25" s="8">
        <v>400.38</v>
      </c>
      <c r="I25" s="8">
        <v>400.38</v>
      </c>
    </row>
    <row r="26" spans="1:9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  <c r="H26" s="8">
        <v>450.37</v>
      </c>
      <c r="I26" s="8">
        <v>450.37</v>
      </c>
    </row>
    <row r="27" spans="1:9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  <c r="H27" s="8">
        <v>451.13</v>
      </c>
      <c r="I27" s="8">
        <v>451.13</v>
      </c>
    </row>
    <row r="28" spans="1:9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  <c r="H28" s="8">
        <v>421.72</v>
      </c>
      <c r="I28" s="8">
        <v>421.72</v>
      </c>
    </row>
    <row r="29" spans="1:9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  <c r="H29" s="8">
        <v>451.14</v>
      </c>
      <c r="I29" s="8">
        <v>451.14</v>
      </c>
    </row>
    <row r="30" spans="1:9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  <c r="H30" s="8">
        <v>455.72</v>
      </c>
      <c r="I30" s="8">
        <v>455.72</v>
      </c>
    </row>
    <row r="31" spans="1:9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  <c r="H31" s="8">
        <v>469.88</v>
      </c>
      <c r="I31" s="8">
        <v>469.88</v>
      </c>
    </row>
    <row r="32" spans="1:9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  <c r="H32" s="8">
        <v>471.25</v>
      </c>
      <c r="I32" s="8">
        <v>471.25</v>
      </c>
    </row>
    <row r="33" spans="1:9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  <c r="H33" s="8">
        <v>463.33</v>
      </c>
      <c r="I33" s="8">
        <v>463.33</v>
      </c>
    </row>
    <row r="34" spans="1:9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  <c r="H34" s="8">
        <v>453.75</v>
      </c>
      <c r="I34" s="8">
        <v>453.75</v>
      </c>
    </row>
    <row r="35" spans="1:9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  <c r="H35" s="8">
        <v>444.14</v>
      </c>
      <c r="I35" s="8">
        <v>444.14</v>
      </c>
    </row>
    <row r="36" spans="1:9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  <c r="H36" s="8">
        <v>434.99</v>
      </c>
      <c r="I36" s="8">
        <v>434.99</v>
      </c>
    </row>
    <row r="37" spans="1:9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  <c r="H37" s="8">
        <v>433.55</v>
      </c>
      <c r="I37" s="8">
        <v>412.53</v>
      </c>
    </row>
    <row r="38" spans="1:9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  <c r="H38" s="8">
        <v>406.34</v>
      </c>
      <c r="I38" s="8">
        <v>406.11</v>
      </c>
    </row>
    <row r="39" spans="1:9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  <c r="H39" s="8">
        <v>454.48</v>
      </c>
      <c r="I39" s="8">
        <v>405.18</v>
      </c>
    </row>
    <row r="40" spans="1:9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  <c r="H40" s="8">
        <v>427.96</v>
      </c>
      <c r="I40" s="8">
        <v>407.22</v>
      </c>
    </row>
    <row r="41" spans="1:9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  <c r="H41" s="8">
        <v>409.99</v>
      </c>
      <c r="I41" s="8">
        <v>409.99</v>
      </c>
    </row>
    <row r="42" spans="1:9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  <c r="H42" s="8">
        <v>407.85</v>
      </c>
      <c r="I42" s="8">
        <v>407.85</v>
      </c>
    </row>
    <row r="43" spans="1:9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  <c r="H43" s="8">
        <v>405.75</v>
      </c>
      <c r="I43" s="8">
        <v>405.75</v>
      </c>
    </row>
    <row r="44" spans="1:9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  <c r="H44" s="8">
        <v>406.48</v>
      </c>
      <c r="I44" s="8">
        <v>406.48</v>
      </c>
    </row>
    <row r="45" spans="1:9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  <c r="H45" s="8">
        <v>389.3</v>
      </c>
      <c r="I45" s="8">
        <v>389.3</v>
      </c>
    </row>
    <row r="46" spans="1:9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  <c r="H46" s="8">
        <v>387.97</v>
      </c>
      <c r="I46" s="8">
        <v>387.97</v>
      </c>
    </row>
    <row r="47" spans="1:9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  <c r="H47" s="8">
        <v>397.41</v>
      </c>
      <c r="I47" s="8">
        <v>374.47</v>
      </c>
    </row>
    <row r="48" spans="1:9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  <c r="H48" s="8">
        <v>397.44</v>
      </c>
      <c r="I48" s="8">
        <v>359.74</v>
      </c>
    </row>
    <row r="49" spans="1:9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  <c r="H49" s="8">
        <v>392</v>
      </c>
      <c r="I49" s="8">
        <v>360.03</v>
      </c>
    </row>
    <row r="50" spans="1:9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  <c r="H50" s="8">
        <v>391.94</v>
      </c>
      <c r="I50" s="8">
        <v>355.53</v>
      </c>
    </row>
    <row r="51" spans="1:9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  <c r="H51" s="8">
        <v>356.04</v>
      </c>
      <c r="I51" s="8">
        <v>340.66</v>
      </c>
    </row>
    <row r="52" spans="1:9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  <c r="H52" s="8">
        <v>356.02</v>
      </c>
      <c r="I52" s="8">
        <v>341.13</v>
      </c>
    </row>
    <row r="53" spans="1:9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  <c r="H53" s="8">
        <v>356.03</v>
      </c>
      <c r="I53" s="8">
        <v>340.28</v>
      </c>
    </row>
    <row r="54" spans="1:9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  <c r="H54" s="8">
        <v>356.05</v>
      </c>
      <c r="I54" s="8">
        <v>328.79</v>
      </c>
    </row>
    <row r="55" spans="1:9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  <c r="H55" s="8">
        <v>350</v>
      </c>
      <c r="I55" s="8">
        <v>316.89</v>
      </c>
    </row>
    <row r="56" spans="1:9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  <c r="H56" s="8">
        <v>339.92</v>
      </c>
      <c r="I56" s="8">
        <v>316.14999999999998</v>
      </c>
    </row>
    <row r="57" spans="1:9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  <c r="H57" s="8">
        <v>316.37</v>
      </c>
      <c r="I57" s="8">
        <v>316.37</v>
      </c>
    </row>
    <row r="58" spans="1:9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  <c r="H58" s="8">
        <v>338.78</v>
      </c>
      <c r="I58" s="8">
        <v>338.78</v>
      </c>
    </row>
    <row r="59" spans="1:9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  <c r="H59" s="8">
        <v>356.05</v>
      </c>
      <c r="I59" s="8">
        <v>343.97</v>
      </c>
    </row>
    <row r="60" spans="1:9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  <c r="H60" s="8">
        <v>381.39</v>
      </c>
      <c r="I60" s="8">
        <v>362.85</v>
      </c>
    </row>
    <row r="61" spans="1:9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  <c r="H61" s="8">
        <v>384.16</v>
      </c>
      <c r="I61" s="8">
        <v>384.16</v>
      </c>
    </row>
    <row r="62" spans="1:9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  <c r="H62" s="8">
        <v>367.71</v>
      </c>
      <c r="I62" s="8">
        <v>367.71</v>
      </c>
    </row>
    <row r="63" spans="1:9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  <c r="H63" s="8">
        <v>410.34</v>
      </c>
      <c r="I63" s="8">
        <v>410.34</v>
      </c>
    </row>
    <row r="64" spans="1:9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  <c r="H64" s="8">
        <v>410.25</v>
      </c>
      <c r="I64" s="8">
        <v>410.25</v>
      </c>
    </row>
    <row r="65" spans="1:9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  <c r="H65" s="8">
        <v>421.98</v>
      </c>
      <c r="I65" s="8">
        <v>421.98</v>
      </c>
    </row>
    <row r="66" spans="1:9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  <c r="H66" s="8">
        <v>459.05</v>
      </c>
      <c r="I66" s="8">
        <v>459.05</v>
      </c>
    </row>
    <row r="67" spans="1:9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  <c r="H67" s="8">
        <v>478.68</v>
      </c>
      <c r="I67" s="8">
        <v>458.74</v>
      </c>
    </row>
    <row r="68" spans="1:9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  <c r="H68" s="8">
        <v>473.75</v>
      </c>
      <c r="I68" s="8">
        <v>473.75</v>
      </c>
    </row>
    <row r="69" spans="1:9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  <c r="H69" s="8">
        <v>502.21</v>
      </c>
      <c r="I69" s="8">
        <v>502.21</v>
      </c>
    </row>
    <row r="70" spans="1:9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  <c r="H70" s="8">
        <v>504.63</v>
      </c>
      <c r="I70" s="8">
        <v>504.63</v>
      </c>
    </row>
    <row r="71" spans="1:9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  <c r="H71" s="8">
        <v>558.52</v>
      </c>
      <c r="I71" s="8">
        <v>558.52</v>
      </c>
    </row>
    <row r="72" spans="1:9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  <c r="H72" s="8">
        <v>588.04</v>
      </c>
      <c r="I72" s="8">
        <v>588.04</v>
      </c>
    </row>
    <row r="73" spans="1:9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  <c r="H73" s="8">
        <v>796.44</v>
      </c>
      <c r="I73" s="8">
        <v>796.44</v>
      </c>
    </row>
    <row r="74" spans="1:9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  <c r="H74" s="8">
        <v>1000</v>
      </c>
      <c r="I74" s="8">
        <v>1000</v>
      </c>
    </row>
    <row r="75" spans="1:9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  <c r="H75" s="8">
        <v>1000</v>
      </c>
      <c r="I75" s="8">
        <v>1000</v>
      </c>
    </row>
    <row r="76" spans="1:9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  <c r="H76" s="8">
        <v>1000</v>
      </c>
      <c r="I76" s="8">
        <v>1000</v>
      </c>
    </row>
    <row r="77" spans="1:9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  <c r="H77" s="8">
        <v>1000</v>
      </c>
      <c r="I77" s="8">
        <v>1000</v>
      </c>
    </row>
    <row r="78" spans="1:9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  <c r="H78" s="8">
        <v>874.38</v>
      </c>
      <c r="I78" s="8">
        <v>874.38</v>
      </c>
    </row>
    <row r="79" spans="1:9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  <c r="H79" s="8">
        <v>515.14</v>
      </c>
      <c r="I79" s="8">
        <v>515.14</v>
      </c>
    </row>
    <row r="80" spans="1:9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  <c r="H80" s="8">
        <v>469.1</v>
      </c>
      <c r="I80" s="8">
        <v>469.1</v>
      </c>
    </row>
    <row r="81" spans="1:9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  <c r="H81" s="8">
        <v>430.32</v>
      </c>
      <c r="I81" s="8">
        <v>430.32</v>
      </c>
    </row>
    <row r="82" spans="1:9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  <c r="H82" s="8">
        <v>406.27</v>
      </c>
      <c r="I82" s="8">
        <v>406.27</v>
      </c>
    </row>
    <row r="83" spans="1:9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  <c r="H83" s="8">
        <v>421.57</v>
      </c>
      <c r="I83" s="8">
        <v>421.57</v>
      </c>
    </row>
    <row r="84" spans="1:9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  <c r="H84" s="8">
        <v>420.83</v>
      </c>
      <c r="I84" s="8">
        <v>420.83</v>
      </c>
    </row>
    <row r="85" spans="1:9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  <c r="H85" s="8">
        <v>420.95</v>
      </c>
      <c r="I85" s="8">
        <v>420.95</v>
      </c>
    </row>
    <row r="86" spans="1:9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  <c r="H86" s="8">
        <v>402.66</v>
      </c>
      <c r="I86" s="8">
        <v>402.66</v>
      </c>
    </row>
    <row r="87" spans="1:9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  <c r="H87" s="8">
        <v>404.89</v>
      </c>
      <c r="I87" s="8">
        <v>404.89</v>
      </c>
    </row>
    <row r="88" spans="1:9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  <c r="H88" s="8">
        <v>403.2</v>
      </c>
      <c r="I88" s="8">
        <v>403.2</v>
      </c>
    </row>
    <row r="89" spans="1:9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  <c r="H89" s="8">
        <v>404.36</v>
      </c>
      <c r="I89" s="8">
        <v>404.36</v>
      </c>
    </row>
    <row r="90" spans="1:9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  <c r="H90" s="8">
        <v>402.1</v>
      </c>
      <c r="I90" s="8">
        <v>402.1</v>
      </c>
    </row>
    <row r="91" spans="1:9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  <c r="H91" s="8">
        <v>358.74</v>
      </c>
      <c r="I91" s="8">
        <v>358.74</v>
      </c>
    </row>
    <row r="92" spans="1:9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  <c r="H92" s="8">
        <v>386.54</v>
      </c>
      <c r="I92" s="8">
        <v>349.79</v>
      </c>
    </row>
    <row r="93" spans="1:9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  <c r="H93" s="8">
        <v>378.43</v>
      </c>
      <c r="I93" s="8">
        <v>378.43</v>
      </c>
    </row>
    <row r="94" spans="1:9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  <c r="H94" s="8">
        <v>394.02</v>
      </c>
      <c r="I94" s="8">
        <v>394.02</v>
      </c>
    </row>
    <row r="95" spans="1:9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  <c r="H95" s="8">
        <v>376.92</v>
      </c>
      <c r="I95" s="8">
        <v>361.82</v>
      </c>
    </row>
    <row r="96" spans="1:9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  <c r="H96" s="8">
        <v>361.23</v>
      </c>
      <c r="I96" s="8">
        <v>361.23</v>
      </c>
    </row>
    <row r="97" spans="1:9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  <c r="H97" s="8">
        <v>356.46</v>
      </c>
      <c r="I97" s="8">
        <v>356.46</v>
      </c>
    </row>
    <row r="98" spans="1:9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  <c r="H98" s="8">
        <v>355.84</v>
      </c>
      <c r="I98" s="8">
        <v>355.84</v>
      </c>
    </row>
    <row r="99" spans="1:9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246.19</v>
      </c>
      <c r="L3" s="196">
        <v>2.9</v>
      </c>
      <c r="M3" s="196">
        <v>61.61</v>
      </c>
      <c r="N3" s="196">
        <v>50.12</v>
      </c>
      <c r="O3" s="196">
        <v>70.81</v>
      </c>
      <c r="P3" s="196">
        <v>26.06</v>
      </c>
      <c r="Q3" s="196">
        <v>3.87</v>
      </c>
      <c r="R3" s="196">
        <v>8.89</v>
      </c>
      <c r="S3" s="196">
        <v>4.83</v>
      </c>
      <c r="T3" s="196">
        <v>0</v>
      </c>
      <c r="U3" s="196">
        <v>60.01</v>
      </c>
      <c r="V3" s="196">
        <v>7.7</v>
      </c>
      <c r="W3" s="196">
        <v>19.190000000000001</v>
      </c>
      <c r="X3" s="196">
        <v>41.73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118.1</v>
      </c>
      <c r="AQ3" s="196">
        <v>32.54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246.19</v>
      </c>
      <c r="L4" s="196">
        <v>2.9</v>
      </c>
      <c r="M4" s="196">
        <v>61.61</v>
      </c>
      <c r="N4" s="196">
        <v>50.12</v>
      </c>
      <c r="O4" s="196">
        <v>70.81</v>
      </c>
      <c r="P4" s="196">
        <v>26.06</v>
      </c>
      <c r="Q4" s="196">
        <v>3.87</v>
      </c>
      <c r="R4" s="196">
        <v>7.73</v>
      </c>
      <c r="S4" s="196">
        <v>4.83</v>
      </c>
      <c r="T4" s="196">
        <v>0</v>
      </c>
      <c r="U4" s="196">
        <v>60.01</v>
      </c>
      <c r="V4" s="196">
        <v>7.7</v>
      </c>
      <c r="W4" s="196">
        <v>19.190000000000001</v>
      </c>
      <c r="X4" s="196">
        <v>41.73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118.1</v>
      </c>
      <c r="AQ4" s="196">
        <v>32.54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246.19</v>
      </c>
      <c r="L5" s="196">
        <v>2.9</v>
      </c>
      <c r="M5" s="196">
        <v>61.61</v>
      </c>
      <c r="N5" s="196">
        <v>50.12</v>
      </c>
      <c r="O5" s="196">
        <v>70.81</v>
      </c>
      <c r="P5" s="196">
        <v>26.06</v>
      </c>
      <c r="Q5" s="196">
        <v>3.87</v>
      </c>
      <c r="R5" s="196">
        <v>8</v>
      </c>
      <c r="S5" s="196">
        <v>4.83</v>
      </c>
      <c r="T5" s="196">
        <v>0</v>
      </c>
      <c r="U5" s="196">
        <v>60.01</v>
      </c>
      <c r="V5" s="196">
        <v>7.97</v>
      </c>
      <c r="W5" s="196">
        <v>19.190000000000001</v>
      </c>
      <c r="X5" s="196">
        <v>41.73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118.1</v>
      </c>
      <c r="AQ5" s="196">
        <v>32.54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246.19</v>
      </c>
      <c r="L6" s="196">
        <v>2.9</v>
      </c>
      <c r="M6" s="196">
        <v>61.61</v>
      </c>
      <c r="N6" s="196">
        <v>50.12</v>
      </c>
      <c r="O6" s="196">
        <v>70.81</v>
      </c>
      <c r="P6" s="196">
        <v>26.06</v>
      </c>
      <c r="Q6" s="196">
        <v>3.87</v>
      </c>
      <c r="R6" s="196">
        <v>6.17</v>
      </c>
      <c r="S6" s="196">
        <v>4.83</v>
      </c>
      <c r="T6" s="196">
        <v>0</v>
      </c>
      <c r="U6" s="196">
        <v>60.01</v>
      </c>
      <c r="V6" s="196">
        <v>7.97</v>
      </c>
      <c r="W6" s="196">
        <v>19.190000000000001</v>
      </c>
      <c r="X6" s="196">
        <v>41.73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118.1</v>
      </c>
      <c r="AQ6" s="196">
        <v>32.54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201</v>
      </c>
      <c r="L7" s="196">
        <v>2.9</v>
      </c>
      <c r="M7" s="196">
        <v>61.61</v>
      </c>
      <c r="N7" s="196">
        <v>50.12</v>
      </c>
      <c r="O7" s="196">
        <v>70.81</v>
      </c>
      <c r="P7" s="196">
        <v>26.06</v>
      </c>
      <c r="Q7" s="196">
        <v>3.87</v>
      </c>
      <c r="R7" s="196">
        <v>7.73</v>
      </c>
      <c r="S7" s="196">
        <v>4.83</v>
      </c>
      <c r="T7" s="196">
        <v>0</v>
      </c>
      <c r="U7" s="196">
        <v>60.01</v>
      </c>
      <c r="V7" s="196">
        <v>7.97</v>
      </c>
      <c r="W7" s="196">
        <v>19.190000000000001</v>
      </c>
      <c r="X7" s="196">
        <v>41.73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118.1</v>
      </c>
      <c r="AQ7" s="196">
        <v>32.54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181.64</v>
      </c>
      <c r="L8" s="196">
        <v>2.9</v>
      </c>
      <c r="M8" s="196">
        <v>61.61</v>
      </c>
      <c r="N8" s="196">
        <v>50.12</v>
      </c>
      <c r="O8" s="196">
        <v>70.81</v>
      </c>
      <c r="P8" s="196">
        <v>26.06</v>
      </c>
      <c r="Q8" s="196">
        <v>3.87</v>
      </c>
      <c r="R8" s="196">
        <v>7.73</v>
      </c>
      <c r="S8" s="196">
        <v>4.83</v>
      </c>
      <c r="T8" s="196">
        <v>0</v>
      </c>
      <c r="U8" s="196">
        <v>60.01</v>
      </c>
      <c r="V8" s="196">
        <v>7.97</v>
      </c>
      <c r="W8" s="196">
        <v>19.190000000000001</v>
      </c>
      <c r="X8" s="196">
        <v>41.73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118.1</v>
      </c>
      <c r="AQ8" s="196">
        <v>32.54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185.51</v>
      </c>
      <c r="L9" s="196">
        <v>2.9</v>
      </c>
      <c r="M9" s="196">
        <v>61.61</v>
      </c>
      <c r="N9" s="196">
        <v>50.12</v>
      </c>
      <c r="O9" s="196">
        <v>70.81</v>
      </c>
      <c r="P9" s="196">
        <v>26.06</v>
      </c>
      <c r="Q9" s="196">
        <v>3.87</v>
      </c>
      <c r="R9" s="196">
        <v>7.73</v>
      </c>
      <c r="S9" s="196">
        <v>4.83</v>
      </c>
      <c r="T9" s="196">
        <v>0</v>
      </c>
      <c r="U9" s="196">
        <v>60.01</v>
      </c>
      <c r="V9" s="196">
        <v>7.97</v>
      </c>
      <c r="W9" s="196">
        <v>19.190000000000001</v>
      </c>
      <c r="X9" s="196">
        <v>41.73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118.1</v>
      </c>
      <c r="AQ9" s="196">
        <v>32.54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174.88</v>
      </c>
      <c r="L10" s="196">
        <v>2.9</v>
      </c>
      <c r="M10" s="196">
        <v>61.61</v>
      </c>
      <c r="N10" s="196">
        <v>50.12</v>
      </c>
      <c r="O10" s="196">
        <v>70.81</v>
      </c>
      <c r="P10" s="196">
        <v>26.06</v>
      </c>
      <c r="Q10" s="196">
        <v>3.87</v>
      </c>
      <c r="R10" s="196">
        <v>7.73</v>
      </c>
      <c r="S10" s="196">
        <v>4.83</v>
      </c>
      <c r="T10" s="196">
        <v>0</v>
      </c>
      <c r="U10" s="196">
        <v>60.01</v>
      </c>
      <c r="V10" s="196">
        <v>7.97</v>
      </c>
      <c r="W10" s="196">
        <v>19.190000000000001</v>
      </c>
      <c r="X10" s="196">
        <v>41.73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118.1</v>
      </c>
      <c r="AQ10" s="196">
        <v>32.54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170.05</v>
      </c>
      <c r="L11" s="196">
        <v>2.9</v>
      </c>
      <c r="M11" s="196">
        <v>61.61</v>
      </c>
      <c r="N11" s="196">
        <v>50.12</v>
      </c>
      <c r="O11" s="196">
        <v>70.81</v>
      </c>
      <c r="P11" s="196">
        <v>26.06</v>
      </c>
      <c r="Q11" s="196">
        <v>3.87</v>
      </c>
      <c r="R11" s="196">
        <v>7.73</v>
      </c>
      <c r="S11" s="196">
        <v>4.83</v>
      </c>
      <c r="T11" s="196">
        <v>0</v>
      </c>
      <c r="U11" s="196">
        <v>60.01</v>
      </c>
      <c r="V11" s="196">
        <v>7.97</v>
      </c>
      <c r="W11" s="196">
        <v>19.190000000000001</v>
      </c>
      <c r="X11" s="196">
        <v>41.73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118.1</v>
      </c>
      <c r="AQ11" s="196">
        <v>32.54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160.38999999999999</v>
      </c>
      <c r="L12" s="196">
        <v>2.9</v>
      </c>
      <c r="M12" s="196">
        <v>61.61</v>
      </c>
      <c r="N12" s="196">
        <v>50.12</v>
      </c>
      <c r="O12" s="196">
        <v>70.81</v>
      </c>
      <c r="P12" s="196">
        <v>26.06</v>
      </c>
      <c r="Q12" s="196">
        <v>3.87</v>
      </c>
      <c r="R12" s="196">
        <v>7.73</v>
      </c>
      <c r="S12" s="196">
        <v>4.83</v>
      </c>
      <c r="T12" s="196">
        <v>0</v>
      </c>
      <c r="U12" s="196">
        <v>60.01</v>
      </c>
      <c r="V12" s="196">
        <v>7.97</v>
      </c>
      <c r="W12" s="196">
        <v>19.190000000000001</v>
      </c>
      <c r="X12" s="196">
        <v>41.73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118.1</v>
      </c>
      <c r="AQ12" s="196">
        <v>32.54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155.56</v>
      </c>
      <c r="L13" s="196">
        <v>2.9</v>
      </c>
      <c r="M13" s="196">
        <v>61.61</v>
      </c>
      <c r="N13" s="196">
        <v>50.12</v>
      </c>
      <c r="O13" s="196">
        <v>70.81</v>
      </c>
      <c r="P13" s="196">
        <v>26.06</v>
      </c>
      <c r="Q13" s="196">
        <v>3.87</v>
      </c>
      <c r="R13" s="196">
        <v>7.73</v>
      </c>
      <c r="S13" s="196">
        <v>4.83</v>
      </c>
      <c r="T13" s="196">
        <v>0</v>
      </c>
      <c r="U13" s="196">
        <v>60.01</v>
      </c>
      <c r="V13" s="196">
        <v>7.97</v>
      </c>
      <c r="W13" s="196">
        <v>19.190000000000001</v>
      </c>
      <c r="X13" s="196">
        <v>41.73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118.1</v>
      </c>
      <c r="AQ13" s="196">
        <v>32.54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151.69</v>
      </c>
      <c r="L14" s="196">
        <v>2.9</v>
      </c>
      <c r="M14" s="196">
        <v>61.61</v>
      </c>
      <c r="N14" s="196">
        <v>50.12</v>
      </c>
      <c r="O14" s="196">
        <v>70.81</v>
      </c>
      <c r="P14" s="196">
        <v>26.06</v>
      </c>
      <c r="Q14" s="196">
        <v>3.87</v>
      </c>
      <c r="R14" s="196">
        <v>7.73</v>
      </c>
      <c r="S14" s="196">
        <v>4.83</v>
      </c>
      <c r="T14" s="196">
        <v>0</v>
      </c>
      <c r="U14" s="196">
        <v>60.01</v>
      </c>
      <c r="V14" s="196">
        <v>7.97</v>
      </c>
      <c r="W14" s="196">
        <v>19.190000000000001</v>
      </c>
      <c r="X14" s="196">
        <v>41.73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118.1</v>
      </c>
      <c r="AQ14" s="196">
        <v>32.54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150.72999999999999</v>
      </c>
      <c r="L15" s="196">
        <v>2.9</v>
      </c>
      <c r="M15" s="196">
        <v>61.61</v>
      </c>
      <c r="N15" s="196">
        <v>50.12</v>
      </c>
      <c r="O15" s="196">
        <v>70.81</v>
      </c>
      <c r="P15" s="196">
        <v>26.06</v>
      </c>
      <c r="Q15" s="196">
        <v>3.87</v>
      </c>
      <c r="R15" s="196">
        <v>7.73</v>
      </c>
      <c r="S15" s="196">
        <v>4.83</v>
      </c>
      <c r="T15" s="196">
        <v>0</v>
      </c>
      <c r="U15" s="196">
        <v>60.01</v>
      </c>
      <c r="V15" s="196">
        <v>7.97</v>
      </c>
      <c r="W15" s="196">
        <v>19.190000000000001</v>
      </c>
      <c r="X15" s="196">
        <v>41.73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118.1</v>
      </c>
      <c r="AQ15" s="196">
        <v>32.54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151.69</v>
      </c>
      <c r="L16" s="196">
        <v>2.9</v>
      </c>
      <c r="M16" s="196">
        <v>61.61</v>
      </c>
      <c r="N16" s="196">
        <v>50.12</v>
      </c>
      <c r="O16" s="196">
        <v>70.81</v>
      </c>
      <c r="P16" s="196">
        <v>26.06</v>
      </c>
      <c r="Q16" s="196">
        <v>3.87</v>
      </c>
      <c r="R16" s="196">
        <v>7.73</v>
      </c>
      <c r="S16" s="196">
        <v>4.83</v>
      </c>
      <c r="T16" s="196">
        <v>0</v>
      </c>
      <c r="U16" s="196">
        <v>60.01</v>
      </c>
      <c r="V16" s="196">
        <v>7.97</v>
      </c>
      <c r="W16" s="196">
        <v>19.190000000000001</v>
      </c>
      <c r="X16" s="196">
        <v>41.73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118.1</v>
      </c>
      <c r="AQ16" s="196">
        <v>32.54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154.59</v>
      </c>
      <c r="L17" s="196">
        <v>2.9</v>
      </c>
      <c r="M17" s="196">
        <v>61.61</v>
      </c>
      <c r="N17" s="196">
        <v>50.12</v>
      </c>
      <c r="O17" s="196">
        <v>70.81</v>
      </c>
      <c r="P17" s="196">
        <v>26.06</v>
      </c>
      <c r="Q17" s="196">
        <v>3.87</v>
      </c>
      <c r="R17" s="196">
        <v>7.73</v>
      </c>
      <c r="S17" s="196">
        <v>4.83</v>
      </c>
      <c r="T17" s="196">
        <v>0</v>
      </c>
      <c r="U17" s="196">
        <v>60.01</v>
      </c>
      <c r="V17" s="196">
        <v>7.97</v>
      </c>
      <c r="W17" s="196">
        <v>19.190000000000001</v>
      </c>
      <c r="X17" s="196">
        <v>42.53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118.1</v>
      </c>
      <c r="AQ17" s="196">
        <v>32.54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164.25</v>
      </c>
      <c r="L18" s="196">
        <v>2.9</v>
      </c>
      <c r="M18" s="196">
        <v>61.61</v>
      </c>
      <c r="N18" s="196">
        <v>50.12</v>
      </c>
      <c r="O18" s="196">
        <v>70.81</v>
      </c>
      <c r="P18" s="196">
        <v>26.06</v>
      </c>
      <c r="Q18" s="196">
        <v>3.87</v>
      </c>
      <c r="R18" s="196">
        <v>7.73</v>
      </c>
      <c r="S18" s="196">
        <v>4.83</v>
      </c>
      <c r="T18" s="196">
        <v>0</v>
      </c>
      <c r="U18" s="196">
        <v>60.01</v>
      </c>
      <c r="V18" s="196">
        <v>7.97</v>
      </c>
      <c r="W18" s="196">
        <v>19.190000000000001</v>
      </c>
      <c r="X18" s="196">
        <v>41.73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118.1</v>
      </c>
      <c r="AQ18" s="196">
        <v>32.54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180.68</v>
      </c>
      <c r="L19" s="196">
        <v>2.9</v>
      </c>
      <c r="M19" s="196">
        <v>61.61</v>
      </c>
      <c r="N19" s="196">
        <v>50.12</v>
      </c>
      <c r="O19" s="196">
        <v>70.81</v>
      </c>
      <c r="P19" s="196">
        <v>26.06</v>
      </c>
      <c r="Q19" s="196">
        <v>3.87</v>
      </c>
      <c r="R19" s="196">
        <v>7.73</v>
      </c>
      <c r="S19" s="196">
        <v>4.83</v>
      </c>
      <c r="T19" s="196">
        <v>0</v>
      </c>
      <c r="U19" s="196">
        <v>60.01</v>
      </c>
      <c r="V19" s="196">
        <v>7.97</v>
      </c>
      <c r="W19" s="196">
        <v>19.190000000000001</v>
      </c>
      <c r="X19" s="196">
        <v>41.73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118.1</v>
      </c>
      <c r="AQ19" s="196">
        <v>32.54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183.58</v>
      </c>
      <c r="L20" s="196">
        <v>2.9</v>
      </c>
      <c r="M20" s="196">
        <v>61.61</v>
      </c>
      <c r="N20" s="196">
        <v>50.12</v>
      </c>
      <c r="O20" s="196">
        <v>70.81</v>
      </c>
      <c r="P20" s="196">
        <v>26.06</v>
      </c>
      <c r="Q20" s="196">
        <v>3.87</v>
      </c>
      <c r="R20" s="196">
        <v>7.73</v>
      </c>
      <c r="S20" s="196">
        <v>4.83</v>
      </c>
      <c r="T20" s="196">
        <v>0</v>
      </c>
      <c r="U20" s="196">
        <v>60.01</v>
      </c>
      <c r="V20" s="196">
        <v>7.97</v>
      </c>
      <c r="W20" s="196">
        <v>19.190000000000001</v>
      </c>
      <c r="X20" s="196">
        <v>41.73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118.1</v>
      </c>
      <c r="AQ20" s="196">
        <v>32.54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195.18</v>
      </c>
      <c r="L21" s="196">
        <v>2.9</v>
      </c>
      <c r="M21" s="196">
        <v>61.61</v>
      </c>
      <c r="N21" s="196">
        <v>50.12</v>
      </c>
      <c r="O21" s="196">
        <v>70.81</v>
      </c>
      <c r="P21" s="196">
        <v>26.06</v>
      </c>
      <c r="Q21" s="196">
        <v>3.87</v>
      </c>
      <c r="R21" s="196">
        <v>7.73</v>
      </c>
      <c r="S21" s="196">
        <v>4.83</v>
      </c>
      <c r="T21" s="196">
        <v>0</v>
      </c>
      <c r="U21" s="196">
        <v>60.01</v>
      </c>
      <c r="V21" s="196">
        <v>7.69</v>
      </c>
      <c r="W21" s="196">
        <v>19.190000000000001</v>
      </c>
      <c r="X21" s="196">
        <v>41.73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118.1</v>
      </c>
      <c r="AQ21" s="196">
        <v>32.76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207.74</v>
      </c>
      <c r="L22" s="196">
        <v>2.9</v>
      </c>
      <c r="M22" s="196">
        <v>61.61</v>
      </c>
      <c r="N22" s="196">
        <v>50.12</v>
      </c>
      <c r="O22" s="196">
        <v>70.81</v>
      </c>
      <c r="P22" s="196">
        <v>26.06</v>
      </c>
      <c r="Q22" s="196">
        <v>3.87</v>
      </c>
      <c r="R22" s="196">
        <v>7.73</v>
      </c>
      <c r="S22" s="196">
        <v>4.83</v>
      </c>
      <c r="T22" s="196">
        <v>0</v>
      </c>
      <c r="U22" s="196">
        <v>60.01</v>
      </c>
      <c r="V22" s="196">
        <v>7.69</v>
      </c>
      <c r="W22" s="196">
        <v>19.190000000000001</v>
      </c>
      <c r="X22" s="196">
        <v>41.73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118.1</v>
      </c>
      <c r="AQ22" s="196">
        <v>32.76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241.05</v>
      </c>
      <c r="L23" s="196">
        <v>2.9</v>
      </c>
      <c r="M23" s="196">
        <v>61.61</v>
      </c>
      <c r="N23" s="196">
        <v>50.12</v>
      </c>
      <c r="O23" s="196">
        <v>70.81</v>
      </c>
      <c r="P23" s="196">
        <v>26.06</v>
      </c>
      <c r="Q23" s="196">
        <v>3.87</v>
      </c>
      <c r="R23" s="196">
        <v>5.9</v>
      </c>
      <c r="S23" s="196">
        <v>4.83</v>
      </c>
      <c r="T23" s="196">
        <v>0</v>
      </c>
      <c r="U23" s="196">
        <v>60.01</v>
      </c>
      <c r="V23" s="196">
        <v>7.7</v>
      </c>
      <c r="W23" s="196">
        <v>17.510000000000002</v>
      </c>
      <c r="X23" s="196">
        <v>41.02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118.1</v>
      </c>
      <c r="AQ23" s="196">
        <v>32.71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246.19</v>
      </c>
      <c r="L24" s="196">
        <v>2.9</v>
      </c>
      <c r="M24" s="196">
        <v>61.61</v>
      </c>
      <c r="N24" s="196">
        <v>50.12</v>
      </c>
      <c r="O24" s="196">
        <v>70.81</v>
      </c>
      <c r="P24" s="196">
        <v>26.06</v>
      </c>
      <c r="Q24" s="196">
        <v>3.87</v>
      </c>
      <c r="R24" s="196">
        <v>7.51</v>
      </c>
      <c r="S24" s="196">
        <v>4.83</v>
      </c>
      <c r="T24" s="196">
        <v>0</v>
      </c>
      <c r="U24" s="196">
        <v>60.01</v>
      </c>
      <c r="V24" s="196">
        <v>7.7</v>
      </c>
      <c r="W24" s="196">
        <v>19.190000000000001</v>
      </c>
      <c r="X24" s="196">
        <v>41.73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118.1</v>
      </c>
      <c r="AQ24" s="196">
        <v>32.71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246.19</v>
      </c>
      <c r="L25" s="196">
        <v>9.1</v>
      </c>
      <c r="M25" s="196">
        <v>61.61</v>
      </c>
      <c r="N25" s="196">
        <v>50.12</v>
      </c>
      <c r="O25" s="196">
        <v>70.81</v>
      </c>
      <c r="P25" s="196">
        <v>26.06</v>
      </c>
      <c r="Q25" s="196">
        <v>8.73</v>
      </c>
      <c r="R25" s="196">
        <v>17.97</v>
      </c>
      <c r="S25" s="196">
        <v>11.2</v>
      </c>
      <c r="T25" s="196">
        <v>0</v>
      </c>
      <c r="U25" s="196">
        <v>60.01</v>
      </c>
      <c r="V25" s="196">
        <v>7.7</v>
      </c>
      <c r="W25" s="196">
        <v>19.190000000000001</v>
      </c>
      <c r="X25" s="196">
        <v>41.73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118.1</v>
      </c>
      <c r="AQ25" s="196">
        <v>32.54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242.89</v>
      </c>
      <c r="L26" s="196">
        <v>9.1</v>
      </c>
      <c r="M26" s="196">
        <v>61.61</v>
      </c>
      <c r="N26" s="196">
        <v>50.12</v>
      </c>
      <c r="O26" s="196">
        <v>70.81</v>
      </c>
      <c r="P26" s="196">
        <v>26.06</v>
      </c>
      <c r="Q26" s="196">
        <v>8.73</v>
      </c>
      <c r="R26" s="196">
        <v>17.989999999999998</v>
      </c>
      <c r="S26" s="196">
        <v>11.2</v>
      </c>
      <c r="T26" s="196">
        <v>0</v>
      </c>
      <c r="U26" s="196">
        <v>60.01</v>
      </c>
      <c r="V26" s="196">
        <v>7.7</v>
      </c>
      <c r="W26" s="196">
        <v>19.190000000000001</v>
      </c>
      <c r="X26" s="196">
        <v>41.73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118.1</v>
      </c>
      <c r="AQ26" s="196">
        <v>32.54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246.19</v>
      </c>
      <c r="L27" s="196">
        <v>9.1</v>
      </c>
      <c r="M27" s="196">
        <v>61.61</v>
      </c>
      <c r="N27" s="196">
        <v>50.12</v>
      </c>
      <c r="O27" s="196">
        <v>70.81</v>
      </c>
      <c r="P27" s="196">
        <v>26.06</v>
      </c>
      <c r="Q27" s="196">
        <v>8.73</v>
      </c>
      <c r="R27" s="196">
        <v>17.989999999999998</v>
      </c>
      <c r="S27" s="196">
        <v>11.2</v>
      </c>
      <c r="T27" s="196">
        <v>0</v>
      </c>
      <c r="U27" s="196">
        <v>60.01</v>
      </c>
      <c r="V27" s="196">
        <v>7.7</v>
      </c>
      <c r="W27" s="196">
        <v>19.190000000000001</v>
      </c>
      <c r="X27" s="196">
        <v>41.73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118.1</v>
      </c>
      <c r="AQ27" s="196">
        <v>32.54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246.19</v>
      </c>
      <c r="L28" s="196">
        <v>9.1</v>
      </c>
      <c r="M28" s="196">
        <v>61.61</v>
      </c>
      <c r="N28" s="196">
        <v>50.12</v>
      </c>
      <c r="O28" s="196">
        <v>70.81</v>
      </c>
      <c r="P28" s="196">
        <v>26.06</v>
      </c>
      <c r="Q28" s="196">
        <v>8.73</v>
      </c>
      <c r="R28" s="196">
        <v>17.989999999999998</v>
      </c>
      <c r="S28" s="196">
        <v>11.2</v>
      </c>
      <c r="T28" s="196">
        <v>0</v>
      </c>
      <c r="U28" s="196">
        <v>60.01</v>
      </c>
      <c r="V28" s="196">
        <v>7.7</v>
      </c>
      <c r="W28" s="196">
        <v>19.190000000000001</v>
      </c>
      <c r="X28" s="196">
        <v>41.73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118.1</v>
      </c>
      <c r="AQ28" s="196">
        <v>32.54</v>
      </c>
      <c r="AR28" s="196">
        <v>1.02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246.19</v>
      </c>
      <c r="L29" s="196">
        <v>9.1</v>
      </c>
      <c r="M29" s="196">
        <v>61.61</v>
      </c>
      <c r="N29" s="196">
        <v>50.12</v>
      </c>
      <c r="O29" s="196">
        <v>70.81</v>
      </c>
      <c r="P29" s="196">
        <v>26.06</v>
      </c>
      <c r="Q29" s="196">
        <v>8.73</v>
      </c>
      <c r="R29" s="196">
        <v>17.989999999999998</v>
      </c>
      <c r="S29" s="196">
        <v>11.2</v>
      </c>
      <c r="T29" s="196">
        <v>0</v>
      </c>
      <c r="U29" s="196">
        <v>60.01</v>
      </c>
      <c r="V29" s="196">
        <v>7.7</v>
      </c>
      <c r="W29" s="196">
        <v>19.190000000000001</v>
      </c>
      <c r="X29" s="196">
        <v>41.73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83.86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118.1</v>
      </c>
      <c r="AQ29" s="196">
        <v>32.54</v>
      </c>
      <c r="AR29" s="196">
        <v>5.0599999999999996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227.22</v>
      </c>
      <c r="L30" s="196">
        <v>9.1</v>
      </c>
      <c r="M30" s="196">
        <v>61.61</v>
      </c>
      <c r="N30" s="196">
        <v>50.12</v>
      </c>
      <c r="O30" s="196">
        <v>70.81</v>
      </c>
      <c r="P30" s="196">
        <v>26.06</v>
      </c>
      <c r="Q30" s="196">
        <v>8.73</v>
      </c>
      <c r="R30" s="196">
        <v>17.989999999999998</v>
      </c>
      <c r="S30" s="196">
        <v>11.2</v>
      </c>
      <c r="T30" s="196">
        <v>0</v>
      </c>
      <c r="U30" s="196">
        <v>60.01</v>
      </c>
      <c r="V30" s="196">
        <v>7.7</v>
      </c>
      <c r="W30" s="196">
        <v>19.190000000000001</v>
      </c>
      <c r="X30" s="196">
        <v>41.73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83.86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118.1</v>
      </c>
      <c r="AQ30" s="196">
        <v>32.54</v>
      </c>
      <c r="AR30" s="196">
        <v>14.96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246.19</v>
      </c>
      <c r="L31" s="196">
        <v>9.1</v>
      </c>
      <c r="M31" s="196">
        <v>61.61</v>
      </c>
      <c r="N31" s="196">
        <v>50.12</v>
      </c>
      <c r="O31" s="196">
        <v>70.81</v>
      </c>
      <c r="P31" s="196">
        <v>26.06</v>
      </c>
      <c r="Q31" s="196">
        <v>8.73</v>
      </c>
      <c r="R31" s="196">
        <v>17.989999999999998</v>
      </c>
      <c r="S31" s="196">
        <v>11.2</v>
      </c>
      <c r="T31" s="196">
        <v>0</v>
      </c>
      <c r="U31" s="196">
        <v>60.01</v>
      </c>
      <c r="V31" s="196">
        <v>7.7</v>
      </c>
      <c r="W31" s="196">
        <v>19.190000000000001</v>
      </c>
      <c r="X31" s="196">
        <v>41.73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83.86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118.1</v>
      </c>
      <c r="AQ31" s="196">
        <v>32.54</v>
      </c>
      <c r="AR31" s="196">
        <v>32.950000000000003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246.19</v>
      </c>
      <c r="L32" s="196">
        <v>9.1</v>
      </c>
      <c r="M32" s="196">
        <v>61.61</v>
      </c>
      <c r="N32" s="196">
        <v>50.12</v>
      </c>
      <c r="O32" s="196">
        <v>70.81</v>
      </c>
      <c r="P32" s="196">
        <v>26.06</v>
      </c>
      <c r="Q32" s="196">
        <v>8.73</v>
      </c>
      <c r="R32" s="196">
        <v>17.989999999999998</v>
      </c>
      <c r="S32" s="196">
        <v>11.2</v>
      </c>
      <c r="T32" s="196">
        <v>0</v>
      </c>
      <c r="U32" s="196">
        <v>60.01</v>
      </c>
      <c r="V32" s="196">
        <v>7.7</v>
      </c>
      <c r="W32" s="196">
        <v>19.190000000000001</v>
      </c>
      <c r="X32" s="196">
        <v>41.73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83.86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118.1</v>
      </c>
      <c r="AQ32" s="196">
        <v>32.54</v>
      </c>
      <c r="AR32" s="196">
        <v>43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246.19</v>
      </c>
      <c r="L33" s="196">
        <v>9.1</v>
      </c>
      <c r="M33" s="196">
        <v>61.61</v>
      </c>
      <c r="N33" s="196">
        <v>50.12</v>
      </c>
      <c r="O33" s="196">
        <v>70.81</v>
      </c>
      <c r="P33" s="196">
        <v>26.06</v>
      </c>
      <c r="Q33" s="196">
        <v>8.73</v>
      </c>
      <c r="R33" s="196">
        <v>18.62</v>
      </c>
      <c r="S33" s="196">
        <v>11.2</v>
      </c>
      <c r="T33" s="196">
        <v>0</v>
      </c>
      <c r="U33" s="196">
        <v>60.01</v>
      </c>
      <c r="V33" s="196">
        <v>7.7</v>
      </c>
      <c r="W33" s="196">
        <v>19.190000000000001</v>
      </c>
      <c r="X33" s="196">
        <v>41.73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83.86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118.1</v>
      </c>
      <c r="AQ33" s="196">
        <v>32.54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246.19</v>
      </c>
      <c r="L34" s="196">
        <v>9.1</v>
      </c>
      <c r="M34" s="196">
        <v>61.61</v>
      </c>
      <c r="N34" s="196">
        <v>50.12</v>
      </c>
      <c r="O34" s="196">
        <v>70.81</v>
      </c>
      <c r="P34" s="196">
        <v>26.06</v>
      </c>
      <c r="Q34" s="196">
        <v>8.73</v>
      </c>
      <c r="R34" s="196">
        <v>17.989999999999998</v>
      </c>
      <c r="S34" s="196">
        <v>11.2</v>
      </c>
      <c r="T34" s="196">
        <v>0</v>
      </c>
      <c r="U34" s="196">
        <v>60.01</v>
      </c>
      <c r="V34" s="196">
        <v>7.7</v>
      </c>
      <c r="W34" s="196">
        <v>19.190000000000001</v>
      </c>
      <c r="X34" s="196">
        <v>41.73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83.86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118.1</v>
      </c>
      <c r="AQ34" s="196">
        <v>32.54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246.19</v>
      </c>
      <c r="L35" s="196">
        <v>9.1</v>
      </c>
      <c r="M35" s="196">
        <v>61.61</v>
      </c>
      <c r="N35" s="196">
        <v>50.12</v>
      </c>
      <c r="O35" s="196">
        <v>70.81</v>
      </c>
      <c r="P35" s="196">
        <v>26.06</v>
      </c>
      <c r="Q35" s="196">
        <v>8.73</v>
      </c>
      <c r="R35" s="196">
        <v>17.989999999999998</v>
      </c>
      <c r="S35" s="196">
        <v>11.2</v>
      </c>
      <c r="T35" s="196">
        <v>0</v>
      </c>
      <c r="U35" s="196">
        <v>60.01</v>
      </c>
      <c r="V35" s="196">
        <v>7.7</v>
      </c>
      <c r="W35" s="196">
        <v>19.190000000000001</v>
      </c>
      <c r="X35" s="196">
        <v>41.73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83.86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118.1</v>
      </c>
      <c r="AQ35" s="196">
        <v>32.54</v>
      </c>
      <c r="AR35" s="196">
        <v>47.5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246.19</v>
      </c>
      <c r="L36" s="196">
        <v>9.1</v>
      </c>
      <c r="M36" s="196">
        <v>61.61</v>
      </c>
      <c r="N36" s="196">
        <v>50.12</v>
      </c>
      <c r="O36" s="196">
        <v>70.81</v>
      </c>
      <c r="P36" s="196">
        <v>26.06</v>
      </c>
      <c r="Q36" s="196">
        <v>8.73</v>
      </c>
      <c r="R36" s="196">
        <v>17.989999999999998</v>
      </c>
      <c r="S36" s="196">
        <v>11.2</v>
      </c>
      <c r="T36" s="196">
        <v>0</v>
      </c>
      <c r="U36" s="196">
        <v>60.01</v>
      </c>
      <c r="V36" s="196">
        <v>7.7</v>
      </c>
      <c r="W36" s="196">
        <v>19.190000000000001</v>
      </c>
      <c r="X36" s="196">
        <v>41.73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83.86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118.1</v>
      </c>
      <c r="AQ36" s="196">
        <v>32.54</v>
      </c>
      <c r="AR36" s="196">
        <v>47.5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246.19</v>
      </c>
      <c r="L37" s="196">
        <v>9.1</v>
      </c>
      <c r="M37" s="196">
        <v>61.61</v>
      </c>
      <c r="N37" s="196">
        <v>50.12</v>
      </c>
      <c r="O37" s="196">
        <v>70.81</v>
      </c>
      <c r="P37" s="196">
        <v>26.06</v>
      </c>
      <c r="Q37" s="196">
        <v>8.73</v>
      </c>
      <c r="R37" s="196">
        <v>17.989999999999998</v>
      </c>
      <c r="S37" s="196">
        <v>11.2</v>
      </c>
      <c r="T37" s="196">
        <v>0</v>
      </c>
      <c r="U37" s="196">
        <v>60.01</v>
      </c>
      <c r="V37" s="196">
        <v>7.7</v>
      </c>
      <c r="W37" s="196">
        <v>19.190000000000001</v>
      </c>
      <c r="X37" s="196">
        <v>41.73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83.86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118.1</v>
      </c>
      <c r="AQ37" s="196">
        <v>32.54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246.19</v>
      </c>
      <c r="L38" s="196">
        <v>9.1</v>
      </c>
      <c r="M38" s="196">
        <v>61.61</v>
      </c>
      <c r="N38" s="196">
        <v>50.12</v>
      </c>
      <c r="O38" s="196">
        <v>70.81</v>
      </c>
      <c r="P38" s="196">
        <v>26.06</v>
      </c>
      <c r="Q38" s="196">
        <v>8.73</v>
      </c>
      <c r="R38" s="196">
        <v>17.989999999999998</v>
      </c>
      <c r="S38" s="196">
        <v>11.2</v>
      </c>
      <c r="T38" s="196">
        <v>0</v>
      </c>
      <c r="U38" s="196">
        <v>60.01</v>
      </c>
      <c r="V38" s="196">
        <v>7.7</v>
      </c>
      <c r="W38" s="196">
        <v>19.190000000000001</v>
      </c>
      <c r="X38" s="196">
        <v>41.73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83.86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118.1</v>
      </c>
      <c r="AQ38" s="196">
        <v>32.54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246.19</v>
      </c>
      <c r="L39" s="196">
        <v>9.1</v>
      </c>
      <c r="M39" s="196">
        <v>61.61</v>
      </c>
      <c r="N39" s="196">
        <v>50.12</v>
      </c>
      <c r="O39" s="196">
        <v>70.81</v>
      </c>
      <c r="P39" s="196">
        <v>26.06</v>
      </c>
      <c r="Q39" s="196">
        <v>8.73</v>
      </c>
      <c r="R39" s="196">
        <v>17.989999999999998</v>
      </c>
      <c r="S39" s="196">
        <v>11.2</v>
      </c>
      <c r="T39" s="196">
        <v>0</v>
      </c>
      <c r="U39" s="196">
        <v>60.01</v>
      </c>
      <c r="V39" s="196">
        <v>7.7</v>
      </c>
      <c r="W39" s="196">
        <v>19.190000000000001</v>
      </c>
      <c r="X39" s="196">
        <v>41.73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83.86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118.1</v>
      </c>
      <c r="AQ39" s="196">
        <v>32.54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246.19</v>
      </c>
      <c r="L40" s="196">
        <v>9.1</v>
      </c>
      <c r="M40" s="196">
        <v>61.61</v>
      </c>
      <c r="N40" s="196">
        <v>50.12</v>
      </c>
      <c r="O40" s="196">
        <v>70.81</v>
      </c>
      <c r="P40" s="196">
        <v>26.06</v>
      </c>
      <c r="Q40" s="196">
        <v>8.73</v>
      </c>
      <c r="R40" s="196">
        <v>17.989999999999998</v>
      </c>
      <c r="S40" s="196">
        <v>11.2</v>
      </c>
      <c r="T40" s="196">
        <v>0</v>
      </c>
      <c r="U40" s="196">
        <v>60.01</v>
      </c>
      <c r="V40" s="196">
        <v>7.7</v>
      </c>
      <c r="W40" s="196">
        <v>19.190000000000001</v>
      </c>
      <c r="X40" s="196">
        <v>41.73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83.86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118.1</v>
      </c>
      <c r="AQ40" s="196">
        <v>32.54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246.19</v>
      </c>
      <c r="L41" s="196">
        <v>9.1</v>
      </c>
      <c r="M41" s="196">
        <v>61.61</v>
      </c>
      <c r="N41" s="196">
        <v>50.12</v>
      </c>
      <c r="O41" s="196">
        <v>70.81</v>
      </c>
      <c r="P41" s="196">
        <v>26.06</v>
      </c>
      <c r="Q41" s="196">
        <v>8.73</v>
      </c>
      <c r="R41" s="196">
        <v>17.989999999999998</v>
      </c>
      <c r="S41" s="196">
        <v>11.2</v>
      </c>
      <c r="T41" s="196">
        <v>0</v>
      </c>
      <c r="U41" s="196">
        <v>60.01</v>
      </c>
      <c r="V41" s="196">
        <v>7.7</v>
      </c>
      <c r="W41" s="196">
        <v>19.190000000000001</v>
      </c>
      <c r="X41" s="196">
        <v>41.73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83.86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118.1</v>
      </c>
      <c r="AQ41" s="196">
        <v>32.54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246.19</v>
      </c>
      <c r="L42" s="196">
        <v>9.1</v>
      </c>
      <c r="M42" s="196">
        <v>61.61</v>
      </c>
      <c r="N42" s="196">
        <v>50.12</v>
      </c>
      <c r="O42" s="196">
        <v>70.81</v>
      </c>
      <c r="P42" s="196">
        <v>26.06</v>
      </c>
      <c r="Q42" s="196">
        <v>8.73</v>
      </c>
      <c r="R42" s="196">
        <v>17.989999999999998</v>
      </c>
      <c r="S42" s="196">
        <v>11.2</v>
      </c>
      <c r="T42" s="196">
        <v>0</v>
      </c>
      <c r="U42" s="196">
        <v>60.01</v>
      </c>
      <c r="V42" s="196">
        <v>7.7</v>
      </c>
      <c r="W42" s="196">
        <v>19.190000000000001</v>
      </c>
      <c r="X42" s="196">
        <v>41.73</v>
      </c>
      <c r="Y42" s="196">
        <v>0</v>
      </c>
      <c r="Z42">
        <v>0</v>
      </c>
      <c r="AA42" s="196">
        <v>15.23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83.86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118.1</v>
      </c>
      <c r="AQ42" s="196">
        <v>32.54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246.19</v>
      </c>
      <c r="L43" s="196">
        <v>9.1</v>
      </c>
      <c r="M43" s="196">
        <v>61.61</v>
      </c>
      <c r="N43" s="196">
        <v>50.12</v>
      </c>
      <c r="O43" s="196">
        <v>70.81</v>
      </c>
      <c r="P43" s="196">
        <v>26.06</v>
      </c>
      <c r="Q43" s="196">
        <v>8.73</v>
      </c>
      <c r="R43" s="196">
        <v>17.989999999999998</v>
      </c>
      <c r="S43" s="196">
        <v>11.2</v>
      </c>
      <c r="T43" s="196">
        <v>0</v>
      </c>
      <c r="U43" s="196">
        <v>60.01</v>
      </c>
      <c r="V43" s="196">
        <v>7.7</v>
      </c>
      <c r="W43" s="196">
        <v>19.190000000000001</v>
      </c>
      <c r="X43" s="196">
        <v>41.73</v>
      </c>
      <c r="Y43" s="196">
        <v>0</v>
      </c>
      <c r="Z43">
        <v>0</v>
      </c>
      <c r="AA43" s="196">
        <v>15.23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83.86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118.1</v>
      </c>
      <c r="AQ43" s="196">
        <v>32.54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246.19</v>
      </c>
      <c r="L44" s="196">
        <v>9.1</v>
      </c>
      <c r="M44" s="196">
        <v>61.61</v>
      </c>
      <c r="N44" s="196">
        <v>50.12</v>
      </c>
      <c r="O44" s="196">
        <v>70.81</v>
      </c>
      <c r="P44" s="196">
        <v>26.06</v>
      </c>
      <c r="Q44" s="196">
        <v>8.73</v>
      </c>
      <c r="R44" s="196">
        <v>17.989999999999998</v>
      </c>
      <c r="S44" s="196">
        <v>11.2</v>
      </c>
      <c r="T44" s="196">
        <v>0</v>
      </c>
      <c r="U44" s="196">
        <v>60.01</v>
      </c>
      <c r="V44" s="196">
        <v>7.7</v>
      </c>
      <c r="W44" s="196">
        <v>19.190000000000001</v>
      </c>
      <c r="X44" s="196">
        <v>41.73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83.86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118.1</v>
      </c>
      <c r="AQ44" s="196">
        <v>32.54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246.19</v>
      </c>
      <c r="L45" s="196">
        <v>9.1</v>
      </c>
      <c r="M45" s="196">
        <v>61.61</v>
      </c>
      <c r="N45" s="196">
        <v>50.12</v>
      </c>
      <c r="O45" s="196">
        <v>70.81</v>
      </c>
      <c r="P45" s="196">
        <v>26.06</v>
      </c>
      <c r="Q45" s="196">
        <v>8.73</v>
      </c>
      <c r="R45" s="196">
        <v>17.989999999999998</v>
      </c>
      <c r="S45" s="196">
        <v>11.2</v>
      </c>
      <c r="T45" s="196">
        <v>0</v>
      </c>
      <c r="U45" s="196">
        <v>60.01</v>
      </c>
      <c r="V45" s="196">
        <v>7.7</v>
      </c>
      <c r="W45" s="196">
        <v>19.190000000000001</v>
      </c>
      <c r="X45" s="196">
        <v>41.73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83.86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118.1</v>
      </c>
      <c r="AQ45" s="196">
        <v>32.54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246.19</v>
      </c>
      <c r="L46" s="196">
        <v>9.1</v>
      </c>
      <c r="M46" s="196">
        <v>61.61</v>
      </c>
      <c r="N46" s="196">
        <v>50.12</v>
      </c>
      <c r="O46" s="196">
        <v>70.81</v>
      </c>
      <c r="P46" s="196">
        <v>26.06</v>
      </c>
      <c r="Q46" s="196">
        <v>8.73</v>
      </c>
      <c r="R46" s="196">
        <v>17.989999999999998</v>
      </c>
      <c r="S46" s="196">
        <v>11.2</v>
      </c>
      <c r="T46" s="196">
        <v>0</v>
      </c>
      <c r="U46" s="196">
        <v>60.01</v>
      </c>
      <c r="V46" s="196">
        <v>7.7</v>
      </c>
      <c r="W46" s="196">
        <v>19.190000000000001</v>
      </c>
      <c r="X46" s="196">
        <v>41.73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83.86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118.1</v>
      </c>
      <c r="AQ46" s="196">
        <v>32.54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246.19</v>
      </c>
      <c r="L47" s="196">
        <v>9.1</v>
      </c>
      <c r="M47" s="196">
        <v>61.61</v>
      </c>
      <c r="N47" s="196">
        <v>50.12</v>
      </c>
      <c r="O47" s="196">
        <v>70.81</v>
      </c>
      <c r="P47" s="196">
        <v>26.06</v>
      </c>
      <c r="Q47" s="196">
        <v>8.73</v>
      </c>
      <c r="R47" s="196">
        <v>17.989999999999998</v>
      </c>
      <c r="S47" s="196">
        <v>11.2</v>
      </c>
      <c r="T47" s="196">
        <v>0</v>
      </c>
      <c r="U47" s="196">
        <v>60.01</v>
      </c>
      <c r="V47" s="196">
        <v>7.7</v>
      </c>
      <c r="W47" s="196">
        <v>19.190000000000001</v>
      </c>
      <c r="X47" s="196">
        <v>41.73</v>
      </c>
      <c r="Y47" s="196">
        <v>0</v>
      </c>
      <c r="Z47">
        <v>0</v>
      </c>
      <c r="AA47" s="196">
        <v>15.23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83.86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118.1</v>
      </c>
      <c r="AQ47" s="196">
        <v>32.54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246.19</v>
      </c>
      <c r="L48" s="196">
        <v>9.1</v>
      </c>
      <c r="M48" s="196">
        <v>61.61</v>
      </c>
      <c r="N48" s="196">
        <v>50.12</v>
      </c>
      <c r="O48" s="196">
        <v>70.81</v>
      </c>
      <c r="P48" s="196">
        <v>26.06</v>
      </c>
      <c r="Q48" s="196">
        <v>8.73</v>
      </c>
      <c r="R48" s="196">
        <v>17.989999999999998</v>
      </c>
      <c r="S48" s="196">
        <v>11.2</v>
      </c>
      <c r="T48" s="196">
        <v>0</v>
      </c>
      <c r="U48" s="196">
        <v>60.01</v>
      </c>
      <c r="V48" s="196">
        <v>7.7</v>
      </c>
      <c r="W48" s="196">
        <v>19.190000000000001</v>
      </c>
      <c r="X48" s="196">
        <v>41.73</v>
      </c>
      <c r="Y48" s="196">
        <v>0</v>
      </c>
      <c r="Z48">
        <v>0</v>
      </c>
      <c r="AA48" s="196">
        <v>15.23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83.86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118.1</v>
      </c>
      <c r="AQ48" s="196">
        <v>32.54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246.19</v>
      </c>
      <c r="L49" s="196">
        <v>9.1</v>
      </c>
      <c r="M49" s="196">
        <v>61.61</v>
      </c>
      <c r="N49" s="196">
        <v>50.12</v>
      </c>
      <c r="O49" s="196">
        <v>70.81</v>
      </c>
      <c r="P49" s="196">
        <v>26.06</v>
      </c>
      <c r="Q49" s="196">
        <v>8.73</v>
      </c>
      <c r="R49" s="196">
        <v>17.989999999999998</v>
      </c>
      <c r="S49" s="196">
        <v>11.2</v>
      </c>
      <c r="T49" s="196">
        <v>0</v>
      </c>
      <c r="U49" s="196">
        <v>60.01</v>
      </c>
      <c r="V49" s="196">
        <v>7.7</v>
      </c>
      <c r="W49" s="196">
        <v>19.190000000000001</v>
      </c>
      <c r="X49" s="196">
        <v>41.73</v>
      </c>
      <c r="Y49" s="196">
        <v>0</v>
      </c>
      <c r="Z49">
        <v>0</v>
      </c>
      <c r="AA49" s="196">
        <v>15.23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83.86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118.1</v>
      </c>
      <c r="AQ49" s="196">
        <v>32.54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246.19</v>
      </c>
      <c r="L50" s="196">
        <v>9.1</v>
      </c>
      <c r="M50" s="196">
        <v>61.61</v>
      </c>
      <c r="N50" s="196">
        <v>50.12</v>
      </c>
      <c r="O50" s="196">
        <v>70.81</v>
      </c>
      <c r="P50" s="196">
        <v>26.06</v>
      </c>
      <c r="Q50" s="196">
        <v>8.73</v>
      </c>
      <c r="R50" s="196">
        <v>17.989999999999998</v>
      </c>
      <c r="S50" s="196">
        <v>11.2</v>
      </c>
      <c r="T50" s="196">
        <v>0</v>
      </c>
      <c r="U50" s="196">
        <v>60.01</v>
      </c>
      <c r="V50" s="196">
        <v>7.7</v>
      </c>
      <c r="W50" s="196">
        <v>19.190000000000001</v>
      </c>
      <c r="X50" s="196">
        <v>41.73</v>
      </c>
      <c r="Y50" s="196">
        <v>0</v>
      </c>
      <c r="Z50">
        <v>0</v>
      </c>
      <c r="AA50" s="196">
        <v>15.23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83.86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118.1</v>
      </c>
      <c r="AQ50" s="196">
        <v>32.54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246.19</v>
      </c>
      <c r="L51" s="196">
        <v>9.1</v>
      </c>
      <c r="M51" s="196">
        <v>61.61</v>
      </c>
      <c r="N51" s="196">
        <v>50.12</v>
      </c>
      <c r="O51" s="196">
        <v>70.81</v>
      </c>
      <c r="P51" s="196">
        <v>26.06</v>
      </c>
      <c r="Q51" s="196">
        <v>8.73</v>
      </c>
      <c r="R51" s="196">
        <v>17.989999999999998</v>
      </c>
      <c r="S51" s="196">
        <v>11.2</v>
      </c>
      <c r="T51" s="196">
        <v>0</v>
      </c>
      <c r="U51" s="196">
        <v>60.01</v>
      </c>
      <c r="V51" s="196">
        <v>7.7</v>
      </c>
      <c r="W51" s="196">
        <v>19.190000000000001</v>
      </c>
      <c r="X51" s="196">
        <v>41.73</v>
      </c>
      <c r="Y51" s="196">
        <v>0</v>
      </c>
      <c r="Z51">
        <v>0</v>
      </c>
      <c r="AA51" s="196">
        <v>15.23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83.86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118.1</v>
      </c>
      <c r="AQ51" s="196">
        <v>32.54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246.19</v>
      </c>
      <c r="L52" s="196">
        <v>9.1</v>
      </c>
      <c r="M52" s="196">
        <v>61.61</v>
      </c>
      <c r="N52" s="196">
        <v>50.12</v>
      </c>
      <c r="O52" s="196">
        <v>70.81</v>
      </c>
      <c r="P52" s="196">
        <v>26.06</v>
      </c>
      <c r="Q52" s="196">
        <v>8.73</v>
      </c>
      <c r="R52" s="196">
        <v>17.989999999999998</v>
      </c>
      <c r="S52" s="196">
        <v>11.2</v>
      </c>
      <c r="T52" s="196">
        <v>0</v>
      </c>
      <c r="U52" s="196">
        <v>60.01</v>
      </c>
      <c r="V52" s="196">
        <v>7.7</v>
      </c>
      <c r="W52" s="196">
        <v>19.190000000000001</v>
      </c>
      <c r="X52" s="196">
        <v>41.73</v>
      </c>
      <c r="Y52" s="196">
        <v>0</v>
      </c>
      <c r="Z52">
        <v>0</v>
      </c>
      <c r="AA52" s="196">
        <v>15.23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83.86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118.1</v>
      </c>
      <c r="AQ52" s="196">
        <v>32.54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246.19</v>
      </c>
      <c r="L53" s="196">
        <v>9.1</v>
      </c>
      <c r="M53" s="196">
        <v>61.61</v>
      </c>
      <c r="N53" s="196">
        <v>50.12</v>
      </c>
      <c r="O53" s="196">
        <v>70.81</v>
      </c>
      <c r="P53" s="196">
        <v>26.06</v>
      </c>
      <c r="Q53" s="196">
        <v>8.73</v>
      </c>
      <c r="R53" s="196">
        <v>17.989999999999998</v>
      </c>
      <c r="S53" s="196">
        <v>11.2</v>
      </c>
      <c r="T53" s="196">
        <v>0</v>
      </c>
      <c r="U53" s="196">
        <v>60.01</v>
      </c>
      <c r="V53" s="196">
        <v>7.7</v>
      </c>
      <c r="W53" s="196">
        <v>19.190000000000001</v>
      </c>
      <c r="X53" s="196">
        <v>41.73</v>
      </c>
      <c r="Y53" s="196">
        <v>0</v>
      </c>
      <c r="Z53">
        <v>0</v>
      </c>
      <c r="AA53" s="196">
        <v>15.23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83.86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118.1</v>
      </c>
      <c r="AQ53" s="196">
        <v>32.54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246.19</v>
      </c>
      <c r="L54" s="196">
        <v>9.1</v>
      </c>
      <c r="M54" s="196">
        <v>61.61</v>
      </c>
      <c r="N54" s="196">
        <v>50.12</v>
      </c>
      <c r="O54" s="196">
        <v>70.81</v>
      </c>
      <c r="P54" s="196">
        <v>26.06</v>
      </c>
      <c r="Q54" s="196">
        <v>8.73</v>
      </c>
      <c r="R54" s="196">
        <v>17.989999999999998</v>
      </c>
      <c r="S54" s="196">
        <v>11.2</v>
      </c>
      <c r="T54" s="196">
        <v>0</v>
      </c>
      <c r="U54" s="196">
        <v>60.01</v>
      </c>
      <c r="V54" s="196">
        <v>7.7</v>
      </c>
      <c r="W54" s="196">
        <v>19.190000000000001</v>
      </c>
      <c r="X54" s="196">
        <v>41.73</v>
      </c>
      <c r="Y54" s="196">
        <v>0</v>
      </c>
      <c r="Z54">
        <v>0</v>
      </c>
      <c r="AA54" s="196">
        <v>15.23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83.86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118.1</v>
      </c>
      <c r="AQ54" s="196">
        <v>32.54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246.19</v>
      </c>
      <c r="L55" s="196">
        <v>9.1</v>
      </c>
      <c r="M55" s="196">
        <v>61.61</v>
      </c>
      <c r="N55" s="196">
        <v>50.12</v>
      </c>
      <c r="O55" s="196">
        <v>70.81</v>
      </c>
      <c r="P55" s="196">
        <v>26.06</v>
      </c>
      <c r="Q55" s="196">
        <v>8.73</v>
      </c>
      <c r="R55" s="196">
        <v>17.989999999999998</v>
      </c>
      <c r="S55" s="196">
        <v>11.2</v>
      </c>
      <c r="T55" s="196">
        <v>0</v>
      </c>
      <c r="U55" s="196">
        <v>60.01</v>
      </c>
      <c r="V55" s="196">
        <v>7.7</v>
      </c>
      <c r="W55" s="196">
        <v>19.190000000000001</v>
      </c>
      <c r="X55" s="196">
        <v>41.73</v>
      </c>
      <c r="Y55" s="196">
        <v>0</v>
      </c>
      <c r="Z55">
        <v>0</v>
      </c>
      <c r="AA55" s="196">
        <v>15.23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83.86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118.1</v>
      </c>
      <c r="AQ55" s="196">
        <v>32.54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246.19</v>
      </c>
      <c r="L56" s="196">
        <v>9.1</v>
      </c>
      <c r="M56" s="196">
        <v>61.61</v>
      </c>
      <c r="N56" s="196">
        <v>50.12</v>
      </c>
      <c r="O56" s="196">
        <v>70.81</v>
      </c>
      <c r="P56" s="196">
        <v>26.06</v>
      </c>
      <c r="Q56" s="196">
        <v>8.73</v>
      </c>
      <c r="R56" s="196">
        <v>17.989999999999998</v>
      </c>
      <c r="S56" s="196">
        <v>11.2</v>
      </c>
      <c r="T56" s="196">
        <v>0</v>
      </c>
      <c r="U56" s="196">
        <v>60.01</v>
      </c>
      <c r="V56" s="196">
        <v>7.7</v>
      </c>
      <c r="W56" s="196">
        <v>19.190000000000001</v>
      </c>
      <c r="X56" s="196">
        <v>41.73</v>
      </c>
      <c r="Y56" s="196">
        <v>0</v>
      </c>
      <c r="Z56">
        <v>0</v>
      </c>
      <c r="AA56" s="196">
        <v>15.23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83.86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118.1</v>
      </c>
      <c r="AQ56" s="196">
        <v>32.54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246.19</v>
      </c>
      <c r="L57" s="196">
        <v>9.1</v>
      </c>
      <c r="M57" s="196">
        <v>61.61</v>
      </c>
      <c r="N57" s="196">
        <v>50.12</v>
      </c>
      <c r="O57" s="196">
        <v>70.81</v>
      </c>
      <c r="P57" s="196">
        <v>26.06</v>
      </c>
      <c r="Q57" s="196">
        <v>8.73</v>
      </c>
      <c r="R57" s="196">
        <v>17.989999999999998</v>
      </c>
      <c r="S57" s="196">
        <v>11.2</v>
      </c>
      <c r="T57" s="196">
        <v>0</v>
      </c>
      <c r="U57" s="196">
        <v>60.01</v>
      </c>
      <c r="V57" s="196">
        <v>7.7</v>
      </c>
      <c r="W57" s="196">
        <v>19.190000000000001</v>
      </c>
      <c r="X57" s="196">
        <v>41.73</v>
      </c>
      <c r="Y57" s="196">
        <v>0</v>
      </c>
      <c r="Z57">
        <v>0</v>
      </c>
      <c r="AA57" s="196">
        <v>15.23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83.86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118.1</v>
      </c>
      <c r="AQ57" s="196">
        <v>32.54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246.19</v>
      </c>
      <c r="L58" s="196">
        <v>9.1</v>
      </c>
      <c r="M58" s="196">
        <v>61.61</v>
      </c>
      <c r="N58" s="196">
        <v>50.12</v>
      </c>
      <c r="O58" s="196">
        <v>70.81</v>
      </c>
      <c r="P58" s="196">
        <v>26.06</v>
      </c>
      <c r="Q58" s="196">
        <v>8.73</v>
      </c>
      <c r="R58" s="196">
        <v>17.989999999999998</v>
      </c>
      <c r="S58" s="196">
        <v>11.2</v>
      </c>
      <c r="T58" s="196">
        <v>0</v>
      </c>
      <c r="U58" s="196">
        <v>60.01</v>
      </c>
      <c r="V58" s="196">
        <v>7.7</v>
      </c>
      <c r="W58" s="196">
        <v>19.190000000000001</v>
      </c>
      <c r="X58" s="196">
        <v>41.73</v>
      </c>
      <c r="Y58" s="196">
        <v>0</v>
      </c>
      <c r="Z58">
        <v>0</v>
      </c>
      <c r="AA58" s="196">
        <v>15.23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83.86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118.1</v>
      </c>
      <c r="AQ58" s="196">
        <v>32.54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246.19</v>
      </c>
      <c r="L59" s="196">
        <v>9.1</v>
      </c>
      <c r="M59" s="196">
        <v>61.61</v>
      </c>
      <c r="N59" s="196">
        <v>50.12</v>
      </c>
      <c r="O59" s="196">
        <v>70.81</v>
      </c>
      <c r="P59" s="196">
        <v>26.06</v>
      </c>
      <c r="Q59" s="196">
        <v>8.73</v>
      </c>
      <c r="R59" s="196">
        <v>17.989999999999998</v>
      </c>
      <c r="S59" s="196">
        <v>11.2</v>
      </c>
      <c r="T59" s="196">
        <v>0</v>
      </c>
      <c r="U59" s="196">
        <v>60.01</v>
      </c>
      <c r="V59" s="196">
        <v>7.7</v>
      </c>
      <c r="W59" s="196">
        <v>19.190000000000001</v>
      </c>
      <c r="X59" s="196">
        <v>41.73</v>
      </c>
      <c r="Y59" s="196">
        <v>0</v>
      </c>
      <c r="Z59">
        <v>0</v>
      </c>
      <c r="AA59" s="196">
        <v>15.23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83.86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118.1</v>
      </c>
      <c r="AQ59" s="196">
        <v>32.54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246.19</v>
      </c>
      <c r="L60" s="196">
        <v>9.1</v>
      </c>
      <c r="M60" s="196">
        <v>61.61</v>
      </c>
      <c r="N60" s="196">
        <v>50.12</v>
      </c>
      <c r="O60" s="196">
        <v>70.81</v>
      </c>
      <c r="P60" s="196">
        <v>26.06</v>
      </c>
      <c r="Q60" s="196">
        <v>8.73</v>
      </c>
      <c r="R60" s="196">
        <v>17.989999999999998</v>
      </c>
      <c r="S60" s="196">
        <v>11.2</v>
      </c>
      <c r="T60" s="196">
        <v>0</v>
      </c>
      <c r="U60" s="196">
        <v>60.01</v>
      </c>
      <c r="V60" s="196">
        <v>7.7</v>
      </c>
      <c r="W60" s="196">
        <v>19.190000000000001</v>
      </c>
      <c r="X60" s="196">
        <v>41.73</v>
      </c>
      <c r="Y60" s="196">
        <v>0</v>
      </c>
      <c r="Z60">
        <v>0</v>
      </c>
      <c r="AA60" s="196">
        <v>15.23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83.86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118.1</v>
      </c>
      <c r="AQ60" s="196">
        <v>32.54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246.19</v>
      </c>
      <c r="L61" s="196">
        <v>9.1</v>
      </c>
      <c r="M61" s="196">
        <v>61.61</v>
      </c>
      <c r="N61" s="196">
        <v>50.12</v>
      </c>
      <c r="O61" s="196">
        <v>70.81</v>
      </c>
      <c r="P61" s="196">
        <v>26.06</v>
      </c>
      <c r="Q61" s="196">
        <v>8.73</v>
      </c>
      <c r="R61" s="196">
        <v>17.989999999999998</v>
      </c>
      <c r="S61" s="196">
        <v>11.2</v>
      </c>
      <c r="T61" s="196">
        <v>0</v>
      </c>
      <c r="U61" s="196">
        <v>60.01</v>
      </c>
      <c r="V61" s="196">
        <v>7.7</v>
      </c>
      <c r="W61" s="196">
        <v>19.190000000000001</v>
      </c>
      <c r="X61" s="196">
        <v>41.73</v>
      </c>
      <c r="Y61" s="196">
        <v>0</v>
      </c>
      <c r="Z61">
        <v>0</v>
      </c>
      <c r="AA61" s="196">
        <v>15.23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83.86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118.1</v>
      </c>
      <c r="AQ61" s="196">
        <v>32.54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246.19</v>
      </c>
      <c r="L62" s="196">
        <v>9.1</v>
      </c>
      <c r="M62" s="196">
        <v>61.61</v>
      </c>
      <c r="N62" s="196">
        <v>50.12</v>
      </c>
      <c r="O62" s="196">
        <v>70.81</v>
      </c>
      <c r="P62" s="196">
        <v>26.06</v>
      </c>
      <c r="Q62" s="196">
        <v>8.73</v>
      </c>
      <c r="R62" s="196">
        <v>17.989999999999998</v>
      </c>
      <c r="S62" s="196">
        <v>11.2</v>
      </c>
      <c r="T62" s="196">
        <v>0</v>
      </c>
      <c r="U62" s="196">
        <v>60.01</v>
      </c>
      <c r="V62" s="196">
        <v>7.7</v>
      </c>
      <c r="W62" s="196">
        <v>19.190000000000001</v>
      </c>
      <c r="X62" s="196">
        <v>41.73</v>
      </c>
      <c r="Y62" s="196">
        <v>0</v>
      </c>
      <c r="Z62">
        <v>0</v>
      </c>
      <c r="AA62" s="196">
        <v>15.23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83.86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118.1</v>
      </c>
      <c r="AQ62" s="196">
        <v>32.54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246.19</v>
      </c>
      <c r="L63" s="196">
        <v>9.1</v>
      </c>
      <c r="M63" s="196">
        <v>61.61</v>
      </c>
      <c r="N63" s="196">
        <v>50.12</v>
      </c>
      <c r="O63" s="196">
        <v>70.81</v>
      </c>
      <c r="P63" s="196">
        <v>26.06</v>
      </c>
      <c r="Q63" s="196">
        <v>8.73</v>
      </c>
      <c r="R63" s="196">
        <v>17.989999999999998</v>
      </c>
      <c r="S63" s="196">
        <v>11.2</v>
      </c>
      <c r="T63" s="196">
        <v>0</v>
      </c>
      <c r="U63" s="196">
        <v>60.01</v>
      </c>
      <c r="V63" s="196">
        <v>7.7</v>
      </c>
      <c r="W63" s="196">
        <v>19.190000000000001</v>
      </c>
      <c r="X63" s="196">
        <v>41.73</v>
      </c>
      <c r="Y63" s="196">
        <v>0</v>
      </c>
      <c r="Z63">
        <v>0</v>
      </c>
      <c r="AA63" s="196">
        <v>15.23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83.86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118.1</v>
      </c>
      <c r="AQ63" s="196">
        <v>32.54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246.19</v>
      </c>
      <c r="L64" s="196">
        <v>9.1</v>
      </c>
      <c r="M64" s="196">
        <v>61.61</v>
      </c>
      <c r="N64" s="196">
        <v>50.12</v>
      </c>
      <c r="O64" s="196">
        <v>70.81</v>
      </c>
      <c r="P64" s="196">
        <v>26.06</v>
      </c>
      <c r="Q64" s="196">
        <v>8.73</v>
      </c>
      <c r="R64" s="196">
        <v>17.989999999999998</v>
      </c>
      <c r="S64" s="196">
        <v>10.59</v>
      </c>
      <c r="T64" s="196">
        <v>0</v>
      </c>
      <c r="U64" s="196">
        <v>60.01</v>
      </c>
      <c r="V64" s="196">
        <v>7.7</v>
      </c>
      <c r="W64" s="196">
        <v>19.190000000000001</v>
      </c>
      <c r="X64" s="196">
        <v>41.73</v>
      </c>
      <c r="Y64" s="196">
        <v>0</v>
      </c>
      <c r="Z64">
        <v>0</v>
      </c>
      <c r="AA64" s="196">
        <v>15.23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83.86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118.1</v>
      </c>
      <c r="AQ64" s="196">
        <v>32.54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246.19</v>
      </c>
      <c r="L65" s="196">
        <v>9.1</v>
      </c>
      <c r="M65" s="196">
        <v>61.61</v>
      </c>
      <c r="N65" s="196">
        <v>50.12</v>
      </c>
      <c r="O65" s="196">
        <v>70.81</v>
      </c>
      <c r="P65" s="196">
        <v>26.06</v>
      </c>
      <c r="Q65" s="196">
        <v>8.73</v>
      </c>
      <c r="R65" s="196">
        <v>17.989999999999998</v>
      </c>
      <c r="S65" s="196">
        <v>11.2</v>
      </c>
      <c r="T65" s="196">
        <v>0</v>
      </c>
      <c r="U65" s="196">
        <v>60.01</v>
      </c>
      <c r="V65" s="196">
        <v>7.7</v>
      </c>
      <c r="W65" s="196">
        <v>19.190000000000001</v>
      </c>
      <c r="X65" s="196">
        <v>41.73</v>
      </c>
      <c r="Y65" s="196">
        <v>0</v>
      </c>
      <c r="Z65">
        <v>0</v>
      </c>
      <c r="AA65" s="196">
        <v>15.23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118.1</v>
      </c>
      <c r="AQ65" s="196">
        <v>32.54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246.19</v>
      </c>
      <c r="L66" s="196">
        <v>9.1</v>
      </c>
      <c r="M66" s="196">
        <v>61.61</v>
      </c>
      <c r="N66" s="196">
        <v>50.12</v>
      </c>
      <c r="O66" s="196">
        <v>70.81</v>
      </c>
      <c r="P66" s="196">
        <v>26.06</v>
      </c>
      <c r="Q66" s="196">
        <v>8.7200000000000006</v>
      </c>
      <c r="R66" s="196">
        <v>17.989999999999998</v>
      </c>
      <c r="S66" s="196">
        <v>11.2</v>
      </c>
      <c r="T66" s="196">
        <v>0</v>
      </c>
      <c r="U66" s="196">
        <v>60.01</v>
      </c>
      <c r="V66" s="196">
        <v>7.7</v>
      </c>
      <c r="W66" s="196">
        <v>19.190000000000001</v>
      </c>
      <c r="X66" s="196">
        <v>41.73</v>
      </c>
      <c r="Y66" s="196">
        <v>0</v>
      </c>
      <c r="Z66">
        <v>0</v>
      </c>
      <c r="AA66" s="196">
        <v>15.23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118.1</v>
      </c>
      <c r="AQ66" s="196">
        <v>32.54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246.19</v>
      </c>
      <c r="L67" s="196">
        <v>9.1</v>
      </c>
      <c r="M67" s="196">
        <v>61.61</v>
      </c>
      <c r="N67" s="196">
        <v>50.12</v>
      </c>
      <c r="O67" s="196">
        <v>70.81</v>
      </c>
      <c r="P67" s="196">
        <v>26.06</v>
      </c>
      <c r="Q67" s="196">
        <v>8.7200000000000006</v>
      </c>
      <c r="R67" s="196">
        <v>17.989999999999998</v>
      </c>
      <c r="S67" s="196">
        <v>11.2</v>
      </c>
      <c r="T67" s="196">
        <v>0</v>
      </c>
      <c r="U67" s="196">
        <v>60.01</v>
      </c>
      <c r="V67" s="196">
        <v>7.7</v>
      </c>
      <c r="W67" s="196">
        <v>19.190000000000001</v>
      </c>
      <c r="X67" s="196">
        <v>41.73</v>
      </c>
      <c r="Y67" s="196">
        <v>0</v>
      </c>
      <c r="Z67">
        <v>0</v>
      </c>
      <c r="AA67" s="196">
        <v>15.23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118.1</v>
      </c>
      <c r="AQ67" s="196">
        <v>32.54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246.19</v>
      </c>
      <c r="L68" s="196">
        <v>9.1</v>
      </c>
      <c r="M68" s="196">
        <v>61.61</v>
      </c>
      <c r="N68" s="196">
        <v>50.12</v>
      </c>
      <c r="O68" s="196">
        <v>70.81</v>
      </c>
      <c r="P68" s="196">
        <v>26.06</v>
      </c>
      <c r="Q68" s="196">
        <v>8.7200000000000006</v>
      </c>
      <c r="R68" s="196">
        <v>17.989999999999998</v>
      </c>
      <c r="S68" s="196">
        <v>11.2</v>
      </c>
      <c r="T68" s="196">
        <v>0</v>
      </c>
      <c r="U68" s="196">
        <v>60.01</v>
      </c>
      <c r="V68" s="196">
        <v>7.7</v>
      </c>
      <c r="W68" s="196">
        <v>19.190000000000001</v>
      </c>
      <c r="X68" s="196">
        <v>41.73</v>
      </c>
      <c r="Y68" s="196">
        <v>0</v>
      </c>
      <c r="Z68">
        <v>0</v>
      </c>
      <c r="AA68" s="196">
        <v>15.23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118.1</v>
      </c>
      <c r="AQ68" s="196">
        <v>32.54</v>
      </c>
      <c r="AR68" s="196">
        <v>47.11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246.19</v>
      </c>
      <c r="L69" s="196">
        <v>9.1</v>
      </c>
      <c r="M69" s="196">
        <v>61.61</v>
      </c>
      <c r="N69" s="196">
        <v>50.12</v>
      </c>
      <c r="O69" s="196">
        <v>70.81</v>
      </c>
      <c r="P69" s="196">
        <v>26.06</v>
      </c>
      <c r="Q69" s="196">
        <v>8.6999999999999993</v>
      </c>
      <c r="R69" s="196">
        <v>17.989999999999998</v>
      </c>
      <c r="S69" s="196">
        <v>11.16</v>
      </c>
      <c r="T69" s="196">
        <v>0</v>
      </c>
      <c r="U69" s="196">
        <v>60.01</v>
      </c>
      <c r="V69" s="196">
        <v>7.7</v>
      </c>
      <c r="W69" s="196">
        <v>17.52</v>
      </c>
      <c r="X69" s="196">
        <v>41.73</v>
      </c>
      <c r="Y69" s="196">
        <v>0</v>
      </c>
      <c r="Z69">
        <v>0</v>
      </c>
      <c r="AA69" s="196">
        <v>15.23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118.1</v>
      </c>
      <c r="AQ69" s="196">
        <v>32.54</v>
      </c>
      <c r="AR69" s="196">
        <v>23.85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246.19</v>
      </c>
      <c r="L70" s="196">
        <v>9.1</v>
      </c>
      <c r="M70" s="196">
        <v>61.61</v>
      </c>
      <c r="N70" s="196">
        <v>50.12</v>
      </c>
      <c r="O70" s="196">
        <v>70.81</v>
      </c>
      <c r="P70" s="196">
        <v>26.06</v>
      </c>
      <c r="Q70" s="196">
        <v>8.7200000000000006</v>
      </c>
      <c r="R70" s="196">
        <v>17.989999999999998</v>
      </c>
      <c r="S70" s="196">
        <v>11.2</v>
      </c>
      <c r="T70" s="196">
        <v>0</v>
      </c>
      <c r="U70" s="196">
        <v>60.01</v>
      </c>
      <c r="V70" s="196">
        <v>7.7</v>
      </c>
      <c r="W70" s="196">
        <v>17.52</v>
      </c>
      <c r="X70" s="196">
        <v>41.73</v>
      </c>
      <c r="Y70" s="196">
        <v>0</v>
      </c>
      <c r="Z70">
        <v>0</v>
      </c>
      <c r="AA70" s="196">
        <v>15.23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118.1</v>
      </c>
      <c r="AQ70" s="196">
        <v>32.54</v>
      </c>
      <c r="AR70" s="196">
        <v>12.21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241.31</v>
      </c>
      <c r="L71" s="196">
        <v>9.1</v>
      </c>
      <c r="M71" s="196">
        <v>61.61</v>
      </c>
      <c r="N71" s="196">
        <v>50.12</v>
      </c>
      <c r="O71" s="196">
        <v>70.81</v>
      </c>
      <c r="P71" s="196">
        <v>26.06</v>
      </c>
      <c r="Q71" s="196">
        <v>8.7200000000000006</v>
      </c>
      <c r="R71" s="196">
        <v>17.989999999999998</v>
      </c>
      <c r="S71" s="196">
        <v>11.2</v>
      </c>
      <c r="T71" s="196">
        <v>0</v>
      </c>
      <c r="U71" s="196">
        <v>60.01</v>
      </c>
      <c r="V71" s="196">
        <v>7.7</v>
      </c>
      <c r="W71" s="196">
        <v>17.52</v>
      </c>
      <c r="X71" s="196">
        <v>41.73</v>
      </c>
      <c r="Y71" s="196">
        <v>0</v>
      </c>
      <c r="Z71">
        <v>0</v>
      </c>
      <c r="AA71" s="196">
        <v>15.23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85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118.1</v>
      </c>
      <c r="AQ71" s="196">
        <v>32.54</v>
      </c>
      <c r="AR71" s="196">
        <v>7.2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246.19</v>
      </c>
      <c r="L72" s="196">
        <v>9.1</v>
      </c>
      <c r="M72" s="196">
        <v>61.61</v>
      </c>
      <c r="N72" s="196">
        <v>50.12</v>
      </c>
      <c r="O72" s="196">
        <v>70.81</v>
      </c>
      <c r="P72" s="196">
        <v>26.06</v>
      </c>
      <c r="Q72" s="196">
        <v>8.7200000000000006</v>
      </c>
      <c r="R72" s="196">
        <v>17.989999999999998</v>
      </c>
      <c r="S72" s="196">
        <v>11.2</v>
      </c>
      <c r="T72" s="196">
        <v>0</v>
      </c>
      <c r="U72" s="196">
        <v>60.01</v>
      </c>
      <c r="V72" s="196">
        <v>7.7</v>
      </c>
      <c r="W72" s="196">
        <v>17.52</v>
      </c>
      <c r="X72" s="196">
        <v>41.73</v>
      </c>
      <c r="Y72" s="196">
        <v>0</v>
      </c>
      <c r="Z72">
        <v>0</v>
      </c>
      <c r="AA72" s="196">
        <v>15.23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85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118.1</v>
      </c>
      <c r="AQ72" s="196">
        <v>32.54</v>
      </c>
      <c r="AR72" s="196">
        <v>1.44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246.19</v>
      </c>
      <c r="L73" s="196">
        <v>9.1</v>
      </c>
      <c r="M73" s="196">
        <v>61.61</v>
      </c>
      <c r="N73" s="196">
        <v>50.12</v>
      </c>
      <c r="O73" s="196">
        <v>70.81</v>
      </c>
      <c r="P73" s="196">
        <v>26.06</v>
      </c>
      <c r="Q73" s="196">
        <v>8.7200000000000006</v>
      </c>
      <c r="R73" s="196">
        <v>17.989999999999998</v>
      </c>
      <c r="S73" s="196">
        <v>11.2</v>
      </c>
      <c r="T73" s="196">
        <v>0</v>
      </c>
      <c r="U73" s="196">
        <v>60.01</v>
      </c>
      <c r="V73" s="196">
        <v>7.7</v>
      </c>
      <c r="W73" s="196">
        <v>17.52</v>
      </c>
      <c r="X73" s="196">
        <v>41.73</v>
      </c>
      <c r="Y73" s="196">
        <v>0</v>
      </c>
      <c r="Z73">
        <v>0</v>
      </c>
      <c r="AA73" s="196">
        <v>15.23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118.1</v>
      </c>
      <c r="AQ73" s="196">
        <v>32.54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246.19</v>
      </c>
      <c r="L74" s="196">
        <v>9.1</v>
      </c>
      <c r="M74" s="196">
        <v>61.61</v>
      </c>
      <c r="N74" s="196">
        <v>50.12</v>
      </c>
      <c r="O74" s="196">
        <v>70.81</v>
      </c>
      <c r="P74" s="196">
        <v>26.06</v>
      </c>
      <c r="Q74" s="196">
        <v>8.7200000000000006</v>
      </c>
      <c r="R74" s="196">
        <v>17.989999999999998</v>
      </c>
      <c r="S74" s="196">
        <v>11.2</v>
      </c>
      <c r="T74" s="196">
        <v>0</v>
      </c>
      <c r="U74" s="196">
        <v>60.01</v>
      </c>
      <c r="V74" s="196">
        <v>7.7</v>
      </c>
      <c r="W74" s="196">
        <v>17.52</v>
      </c>
      <c r="X74" s="196">
        <v>41.73</v>
      </c>
      <c r="Y74" s="196">
        <v>0</v>
      </c>
      <c r="Z74">
        <v>0</v>
      </c>
      <c r="AA74" s="196">
        <v>15.23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118.1</v>
      </c>
      <c r="AQ74" s="196">
        <v>32.54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246.19</v>
      </c>
      <c r="L75" s="196">
        <v>9.1</v>
      </c>
      <c r="M75" s="196">
        <v>61.61</v>
      </c>
      <c r="N75" s="196">
        <v>50.12</v>
      </c>
      <c r="O75" s="196">
        <v>70.81</v>
      </c>
      <c r="P75" s="196">
        <v>26.06</v>
      </c>
      <c r="Q75" s="196">
        <v>8.7200000000000006</v>
      </c>
      <c r="R75" s="196">
        <v>17.989999999999998</v>
      </c>
      <c r="S75" s="196">
        <v>11.2</v>
      </c>
      <c r="T75" s="196">
        <v>0</v>
      </c>
      <c r="U75" s="196">
        <v>60.01</v>
      </c>
      <c r="V75" s="196">
        <v>7.7</v>
      </c>
      <c r="W75" s="196">
        <v>17.52</v>
      </c>
      <c r="X75" s="196">
        <v>41.73</v>
      </c>
      <c r="Y75" s="196">
        <v>0</v>
      </c>
      <c r="Z75">
        <v>0</v>
      </c>
      <c r="AA75" s="196">
        <v>15.23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118.1</v>
      </c>
      <c r="AQ75" s="196">
        <v>32.54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246.19</v>
      </c>
      <c r="L76" s="196">
        <v>9.1</v>
      </c>
      <c r="M76" s="196">
        <v>61.61</v>
      </c>
      <c r="N76" s="196">
        <v>50.12</v>
      </c>
      <c r="O76" s="196">
        <v>70.81</v>
      </c>
      <c r="P76" s="196">
        <v>26.06</v>
      </c>
      <c r="Q76" s="196">
        <v>8.7200000000000006</v>
      </c>
      <c r="R76" s="196">
        <v>17.989999999999998</v>
      </c>
      <c r="S76" s="196">
        <v>11.2</v>
      </c>
      <c r="T76" s="196">
        <v>0</v>
      </c>
      <c r="U76" s="196">
        <v>60.01</v>
      </c>
      <c r="V76" s="196">
        <v>7.7</v>
      </c>
      <c r="W76" s="196">
        <v>17.52</v>
      </c>
      <c r="X76" s="196">
        <v>41.73</v>
      </c>
      <c r="Y76" s="196">
        <v>0</v>
      </c>
      <c r="Z76">
        <v>0</v>
      </c>
      <c r="AA76" s="196">
        <v>15.23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118.1</v>
      </c>
      <c r="AQ76" s="196">
        <v>32.54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246.19</v>
      </c>
      <c r="L77" s="196">
        <v>9.1</v>
      </c>
      <c r="M77" s="196">
        <v>61.61</v>
      </c>
      <c r="N77" s="196">
        <v>50.12</v>
      </c>
      <c r="O77" s="196">
        <v>70.81</v>
      </c>
      <c r="P77" s="196">
        <v>26.06</v>
      </c>
      <c r="Q77" s="196">
        <v>8.7200000000000006</v>
      </c>
      <c r="R77" s="196">
        <v>17.989999999999998</v>
      </c>
      <c r="S77" s="196">
        <v>11.2</v>
      </c>
      <c r="T77" s="196">
        <v>0</v>
      </c>
      <c r="U77" s="196">
        <v>60.01</v>
      </c>
      <c r="V77" s="196">
        <v>7.7</v>
      </c>
      <c r="W77" s="196">
        <v>17.52</v>
      </c>
      <c r="X77" s="196">
        <v>41.73</v>
      </c>
      <c r="Y77" s="196">
        <v>0</v>
      </c>
      <c r="Z77">
        <v>0</v>
      </c>
      <c r="AA77" s="196">
        <v>15.23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118.1</v>
      </c>
      <c r="AQ77" s="196">
        <v>32.54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246.19</v>
      </c>
      <c r="L78" s="196">
        <v>9.1</v>
      </c>
      <c r="M78" s="196">
        <v>61.61</v>
      </c>
      <c r="N78" s="196">
        <v>50.12</v>
      </c>
      <c r="O78" s="196">
        <v>70.81</v>
      </c>
      <c r="P78" s="196">
        <v>26.06</v>
      </c>
      <c r="Q78" s="196">
        <v>8.7200000000000006</v>
      </c>
      <c r="R78" s="196">
        <v>17.989999999999998</v>
      </c>
      <c r="S78" s="196">
        <v>11.2</v>
      </c>
      <c r="T78" s="196">
        <v>0</v>
      </c>
      <c r="U78" s="196">
        <v>60.01</v>
      </c>
      <c r="V78" s="196">
        <v>7.7</v>
      </c>
      <c r="W78" s="196">
        <v>17.52</v>
      </c>
      <c r="X78" s="196">
        <v>41.73</v>
      </c>
      <c r="Y78" s="196">
        <v>0</v>
      </c>
      <c r="Z78">
        <v>0</v>
      </c>
      <c r="AA78" s="196">
        <v>15.23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118.1</v>
      </c>
      <c r="AQ78" s="196">
        <v>32.54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246.19</v>
      </c>
      <c r="L79" s="196">
        <v>9.1</v>
      </c>
      <c r="M79" s="196">
        <v>61.61</v>
      </c>
      <c r="N79" s="196">
        <v>50.12</v>
      </c>
      <c r="O79" s="196">
        <v>70.81</v>
      </c>
      <c r="P79" s="196">
        <v>26.06</v>
      </c>
      <c r="Q79" s="196">
        <v>8.7200000000000006</v>
      </c>
      <c r="R79" s="196">
        <v>17.989999999999998</v>
      </c>
      <c r="S79" s="196">
        <v>11.2</v>
      </c>
      <c r="T79" s="196">
        <v>0</v>
      </c>
      <c r="U79" s="196">
        <v>60.01</v>
      </c>
      <c r="V79" s="196">
        <v>7.7</v>
      </c>
      <c r="W79" s="196">
        <v>19.190000000000001</v>
      </c>
      <c r="X79" s="196">
        <v>41.73</v>
      </c>
      <c r="Y79" s="196">
        <v>0</v>
      </c>
      <c r="Z79">
        <v>0</v>
      </c>
      <c r="AA79" s="196">
        <v>15.23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83.86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118.1</v>
      </c>
      <c r="AQ79" s="196">
        <v>32.54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246.19</v>
      </c>
      <c r="L80" s="196">
        <v>9.1</v>
      </c>
      <c r="M80" s="196">
        <v>61.61</v>
      </c>
      <c r="N80" s="196">
        <v>50.12</v>
      </c>
      <c r="O80" s="196">
        <v>70.81</v>
      </c>
      <c r="P80" s="196">
        <v>26.06</v>
      </c>
      <c r="Q80" s="196">
        <v>8.7200000000000006</v>
      </c>
      <c r="R80" s="196">
        <v>17.989999999999998</v>
      </c>
      <c r="S80" s="196">
        <v>11.2</v>
      </c>
      <c r="T80" s="196">
        <v>0</v>
      </c>
      <c r="U80" s="196">
        <v>60.01</v>
      </c>
      <c r="V80" s="196">
        <v>7.7</v>
      </c>
      <c r="W80" s="196">
        <v>19.190000000000001</v>
      </c>
      <c r="X80" s="196">
        <v>41.73</v>
      </c>
      <c r="Y80" s="196">
        <v>0</v>
      </c>
      <c r="Z80">
        <v>0</v>
      </c>
      <c r="AA80" s="196">
        <v>15.23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83.86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118.1</v>
      </c>
      <c r="AQ80" s="196">
        <v>32.54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252.72</v>
      </c>
      <c r="L81" s="196">
        <v>2.9</v>
      </c>
      <c r="M81" s="196">
        <v>61.61</v>
      </c>
      <c r="N81" s="196">
        <v>50.12</v>
      </c>
      <c r="O81" s="196">
        <v>70.81</v>
      </c>
      <c r="P81" s="196">
        <v>26.06</v>
      </c>
      <c r="Q81" s="196">
        <v>7.75</v>
      </c>
      <c r="R81" s="196">
        <v>10.06</v>
      </c>
      <c r="S81" s="196">
        <v>9.0299999999999994</v>
      </c>
      <c r="T81" s="196">
        <v>0</v>
      </c>
      <c r="U81" s="196">
        <v>60.01</v>
      </c>
      <c r="V81" s="196">
        <v>7.7</v>
      </c>
      <c r="W81" s="196">
        <v>19.190000000000001</v>
      </c>
      <c r="X81" s="196">
        <v>41.73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83.86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118.1</v>
      </c>
      <c r="AQ81" s="196">
        <v>32.54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246.19</v>
      </c>
      <c r="L82" s="196">
        <v>2.9</v>
      </c>
      <c r="M82" s="196">
        <v>61.61</v>
      </c>
      <c r="N82" s="196">
        <v>50.12</v>
      </c>
      <c r="O82" s="196">
        <v>70.81</v>
      </c>
      <c r="P82" s="196">
        <v>26.06</v>
      </c>
      <c r="Q82" s="196">
        <v>5.55</v>
      </c>
      <c r="R82" s="196">
        <v>4.83</v>
      </c>
      <c r="S82" s="196">
        <v>5.37</v>
      </c>
      <c r="T82" s="196">
        <v>0</v>
      </c>
      <c r="U82" s="196">
        <v>60.01</v>
      </c>
      <c r="V82" s="196">
        <v>7.7</v>
      </c>
      <c r="W82" s="196">
        <v>19.190000000000001</v>
      </c>
      <c r="X82" s="196">
        <v>41.73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83.86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118.1</v>
      </c>
      <c r="AQ82" s="196">
        <v>32.54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246.19</v>
      </c>
      <c r="L83" s="196">
        <v>2.9</v>
      </c>
      <c r="M83" s="196">
        <v>61.61</v>
      </c>
      <c r="N83" s="196">
        <v>50.12</v>
      </c>
      <c r="O83" s="196">
        <v>70.81</v>
      </c>
      <c r="P83" s="196">
        <v>26.06</v>
      </c>
      <c r="Q83" s="196">
        <v>3</v>
      </c>
      <c r="R83" s="196">
        <v>4.83</v>
      </c>
      <c r="S83" s="196">
        <v>3.87</v>
      </c>
      <c r="T83" s="196">
        <v>0</v>
      </c>
      <c r="U83" s="196">
        <v>60.01</v>
      </c>
      <c r="V83" s="196">
        <v>7.7</v>
      </c>
      <c r="W83" s="196">
        <v>19.190000000000001</v>
      </c>
      <c r="X83" s="196">
        <v>41.73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83.86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119.15</v>
      </c>
      <c r="AQ83" s="196">
        <v>32.82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246.19</v>
      </c>
      <c r="L84" s="196">
        <v>2.9</v>
      </c>
      <c r="M84" s="196">
        <v>61.61</v>
      </c>
      <c r="N84" s="196">
        <v>50.12</v>
      </c>
      <c r="O84" s="196">
        <v>70.81</v>
      </c>
      <c r="P84" s="196">
        <v>26.06</v>
      </c>
      <c r="Q84" s="196">
        <v>2.9</v>
      </c>
      <c r="R84" s="196">
        <v>4.83</v>
      </c>
      <c r="S84" s="196">
        <v>3.87</v>
      </c>
      <c r="T84" s="196">
        <v>0</v>
      </c>
      <c r="U84" s="196">
        <v>60.01</v>
      </c>
      <c r="V84" s="196">
        <v>7.7</v>
      </c>
      <c r="W84" s="196">
        <v>19.190000000000001</v>
      </c>
      <c r="X84" s="196">
        <v>41.73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83.86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119.15</v>
      </c>
      <c r="AQ84" s="196">
        <v>32.82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206.19</v>
      </c>
      <c r="L85" s="196">
        <v>2.9</v>
      </c>
      <c r="M85" s="196">
        <v>61.61</v>
      </c>
      <c r="N85" s="196">
        <v>50.12</v>
      </c>
      <c r="O85" s="196">
        <v>70.81</v>
      </c>
      <c r="P85" s="196">
        <v>26.06</v>
      </c>
      <c r="Q85" s="196">
        <v>2.9</v>
      </c>
      <c r="R85" s="196">
        <v>4.83</v>
      </c>
      <c r="S85" s="196">
        <v>3.87</v>
      </c>
      <c r="T85" s="196">
        <v>0</v>
      </c>
      <c r="U85" s="196">
        <v>60.01</v>
      </c>
      <c r="V85" s="196">
        <v>7.7</v>
      </c>
      <c r="W85" s="196">
        <v>19.190000000000001</v>
      </c>
      <c r="X85" s="196">
        <v>41.73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83.86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118.1</v>
      </c>
      <c r="AQ85" s="196">
        <v>32.54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199.22</v>
      </c>
      <c r="L86" s="196">
        <v>2.9</v>
      </c>
      <c r="M86" s="196">
        <v>61.61</v>
      </c>
      <c r="N86" s="196">
        <v>50.12</v>
      </c>
      <c r="O86" s="196">
        <v>70.81</v>
      </c>
      <c r="P86" s="196">
        <v>26.06</v>
      </c>
      <c r="Q86" s="196">
        <v>2.9</v>
      </c>
      <c r="R86" s="196">
        <v>4.83</v>
      </c>
      <c r="S86" s="196">
        <v>3.87</v>
      </c>
      <c r="T86" s="196">
        <v>0</v>
      </c>
      <c r="U86" s="196">
        <v>60.01</v>
      </c>
      <c r="V86" s="196">
        <v>7.7</v>
      </c>
      <c r="W86" s="196">
        <v>19.190000000000001</v>
      </c>
      <c r="X86" s="196">
        <v>41.73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83.86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118.1</v>
      </c>
      <c r="AQ86" s="196">
        <v>32.54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199.22</v>
      </c>
      <c r="L87" s="196">
        <v>2.9</v>
      </c>
      <c r="M87" s="196">
        <v>61.61</v>
      </c>
      <c r="N87" s="196">
        <v>50.12</v>
      </c>
      <c r="O87" s="196">
        <v>70.81</v>
      </c>
      <c r="P87" s="196">
        <v>26.06</v>
      </c>
      <c r="Q87" s="196">
        <v>2.9</v>
      </c>
      <c r="R87" s="196">
        <v>4.83</v>
      </c>
      <c r="S87" s="196">
        <v>3.87</v>
      </c>
      <c r="T87" s="196">
        <v>0</v>
      </c>
      <c r="U87" s="196">
        <v>60.01</v>
      </c>
      <c r="V87" s="196">
        <v>7.7</v>
      </c>
      <c r="W87" s="196">
        <v>19.190000000000001</v>
      </c>
      <c r="X87" s="196">
        <v>41.73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83.86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118.1</v>
      </c>
      <c r="AQ87" s="196">
        <v>32.54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199.22</v>
      </c>
      <c r="L88" s="196">
        <v>2.9</v>
      </c>
      <c r="M88" s="196">
        <v>61.61</v>
      </c>
      <c r="N88" s="196">
        <v>50.12</v>
      </c>
      <c r="O88" s="196">
        <v>70.81</v>
      </c>
      <c r="P88" s="196">
        <v>26.06</v>
      </c>
      <c r="Q88" s="196">
        <v>2.9</v>
      </c>
      <c r="R88" s="196">
        <v>4.83</v>
      </c>
      <c r="S88" s="196">
        <v>3.87</v>
      </c>
      <c r="T88" s="196">
        <v>0</v>
      </c>
      <c r="U88" s="196">
        <v>60.01</v>
      </c>
      <c r="V88" s="196">
        <v>7.7</v>
      </c>
      <c r="W88" s="196">
        <v>19.190000000000001</v>
      </c>
      <c r="X88" s="196">
        <v>41.73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83.86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118.1</v>
      </c>
      <c r="AQ88" s="196">
        <v>32.54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199.22</v>
      </c>
      <c r="L89" s="196">
        <v>2.9</v>
      </c>
      <c r="M89" s="196">
        <v>61.61</v>
      </c>
      <c r="N89" s="196">
        <v>50.12</v>
      </c>
      <c r="O89" s="196">
        <v>70.81</v>
      </c>
      <c r="P89" s="196">
        <v>26.06</v>
      </c>
      <c r="Q89" s="196">
        <v>2.9</v>
      </c>
      <c r="R89" s="196">
        <v>4.83</v>
      </c>
      <c r="S89" s="196">
        <v>3.87</v>
      </c>
      <c r="T89" s="196">
        <v>0</v>
      </c>
      <c r="U89" s="196">
        <v>60.01</v>
      </c>
      <c r="V89" s="196">
        <v>7.7</v>
      </c>
      <c r="W89" s="196">
        <v>19.190000000000001</v>
      </c>
      <c r="X89" s="196">
        <v>41.73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83.86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118.1</v>
      </c>
      <c r="AQ89" s="196">
        <v>32.54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199.22</v>
      </c>
      <c r="L90" s="196">
        <v>2.9</v>
      </c>
      <c r="M90" s="196">
        <v>61.61</v>
      </c>
      <c r="N90" s="196">
        <v>50.12</v>
      </c>
      <c r="O90" s="196">
        <v>70.81</v>
      </c>
      <c r="P90" s="196">
        <v>26.06</v>
      </c>
      <c r="Q90" s="196">
        <v>2.9</v>
      </c>
      <c r="R90" s="196">
        <v>4.83</v>
      </c>
      <c r="S90" s="196">
        <v>3.87</v>
      </c>
      <c r="T90" s="196">
        <v>0</v>
      </c>
      <c r="U90" s="196">
        <v>60.01</v>
      </c>
      <c r="V90" s="196">
        <v>7.7</v>
      </c>
      <c r="W90" s="196">
        <v>19.190000000000001</v>
      </c>
      <c r="X90" s="196">
        <v>41.73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83.86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118.1</v>
      </c>
      <c r="AQ90" s="196">
        <v>32.54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199.22</v>
      </c>
      <c r="L91" s="196">
        <v>2.9</v>
      </c>
      <c r="M91" s="196">
        <v>61.61</v>
      </c>
      <c r="N91" s="196">
        <v>50.12</v>
      </c>
      <c r="O91" s="196">
        <v>70.81</v>
      </c>
      <c r="P91" s="196">
        <v>26.06</v>
      </c>
      <c r="Q91" s="196">
        <v>2.9</v>
      </c>
      <c r="R91" s="196">
        <v>4.83</v>
      </c>
      <c r="S91" s="196">
        <v>3.87</v>
      </c>
      <c r="T91" s="196">
        <v>0</v>
      </c>
      <c r="U91" s="196">
        <v>60.01</v>
      </c>
      <c r="V91" s="196">
        <v>7.7</v>
      </c>
      <c r="W91" s="196">
        <v>19.190000000000001</v>
      </c>
      <c r="X91" s="196">
        <v>41.73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83.86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118.1</v>
      </c>
      <c r="AQ91" s="196">
        <v>32.54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199.22</v>
      </c>
      <c r="L92" s="196">
        <v>2.9</v>
      </c>
      <c r="M92" s="196">
        <v>61.61</v>
      </c>
      <c r="N92" s="196">
        <v>50.12</v>
      </c>
      <c r="O92" s="196">
        <v>70.81</v>
      </c>
      <c r="P92" s="196">
        <v>26.06</v>
      </c>
      <c r="Q92" s="196">
        <v>2.9</v>
      </c>
      <c r="R92" s="196">
        <v>4.83</v>
      </c>
      <c r="S92" s="196">
        <v>3.87</v>
      </c>
      <c r="T92" s="196">
        <v>0</v>
      </c>
      <c r="U92" s="196">
        <v>60.01</v>
      </c>
      <c r="V92" s="196">
        <v>7.7</v>
      </c>
      <c r="W92" s="196">
        <v>19.190000000000001</v>
      </c>
      <c r="X92" s="196">
        <v>41.73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83.86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118.1</v>
      </c>
      <c r="AQ92" s="196">
        <v>32.54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199.22</v>
      </c>
      <c r="L93" s="196">
        <v>2.9</v>
      </c>
      <c r="M93" s="196">
        <v>61.61</v>
      </c>
      <c r="N93" s="196">
        <v>50.12</v>
      </c>
      <c r="O93" s="196">
        <v>70.81</v>
      </c>
      <c r="P93" s="196">
        <v>26.06</v>
      </c>
      <c r="Q93" s="196">
        <v>2.9</v>
      </c>
      <c r="R93" s="196">
        <v>4.83</v>
      </c>
      <c r="S93" s="196">
        <v>3.87</v>
      </c>
      <c r="T93" s="196">
        <v>0</v>
      </c>
      <c r="U93" s="196">
        <v>60.01</v>
      </c>
      <c r="V93" s="196">
        <v>7.7</v>
      </c>
      <c r="W93" s="196">
        <v>19.190000000000001</v>
      </c>
      <c r="X93" s="196">
        <v>41.73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83.86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118.1</v>
      </c>
      <c r="AQ93" s="196">
        <v>32.54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199.22</v>
      </c>
      <c r="L94" s="196">
        <v>2.9</v>
      </c>
      <c r="M94" s="196">
        <v>61.61</v>
      </c>
      <c r="N94" s="196">
        <v>50.12</v>
      </c>
      <c r="O94" s="196">
        <v>70.81</v>
      </c>
      <c r="P94" s="196">
        <v>26.06</v>
      </c>
      <c r="Q94" s="196">
        <v>2.9</v>
      </c>
      <c r="R94" s="196">
        <v>4.83</v>
      </c>
      <c r="S94" s="196">
        <v>3.87</v>
      </c>
      <c r="T94" s="196">
        <v>0</v>
      </c>
      <c r="U94" s="196">
        <v>60.01</v>
      </c>
      <c r="V94" s="196">
        <v>7.7</v>
      </c>
      <c r="W94" s="196">
        <v>19.190000000000001</v>
      </c>
      <c r="X94" s="196">
        <v>41.73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83.86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118.1</v>
      </c>
      <c r="AQ94" s="196">
        <v>32.54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199.22</v>
      </c>
      <c r="L95" s="196">
        <v>2.9</v>
      </c>
      <c r="M95" s="196">
        <v>61.61</v>
      </c>
      <c r="N95" s="196">
        <v>50.12</v>
      </c>
      <c r="O95" s="196">
        <v>70.81</v>
      </c>
      <c r="P95" s="196">
        <v>26.06</v>
      </c>
      <c r="Q95" s="196">
        <v>2.9</v>
      </c>
      <c r="R95" s="196">
        <v>4.83</v>
      </c>
      <c r="S95" s="196">
        <v>3.87</v>
      </c>
      <c r="T95" s="196">
        <v>0</v>
      </c>
      <c r="U95" s="196">
        <v>60.01</v>
      </c>
      <c r="V95" s="196">
        <v>7.7</v>
      </c>
      <c r="W95" s="196">
        <v>19.190000000000001</v>
      </c>
      <c r="X95" s="196">
        <v>41.73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83.86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118.1</v>
      </c>
      <c r="AQ95" s="196">
        <v>32.54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199.22</v>
      </c>
      <c r="L96" s="196">
        <v>2.9</v>
      </c>
      <c r="M96" s="196">
        <v>61.61</v>
      </c>
      <c r="N96" s="196">
        <v>50.12</v>
      </c>
      <c r="O96" s="196">
        <v>70.81</v>
      </c>
      <c r="P96" s="196">
        <v>26.06</v>
      </c>
      <c r="Q96" s="196">
        <v>2.9</v>
      </c>
      <c r="R96" s="196">
        <v>4.83</v>
      </c>
      <c r="S96" s="196">
        <v>3.87</v>
      </c>
      <c r="T96" s="196">
        <v>0</v>
      </c>
      <c r="U96" s="196">
        <v>60.01</v>
      </c>
      <c r="V96" s="196">
        <v>7.7</v>
      </c>
      <c r="W96" s="196">
        <v>19.190000000000001</v>
      </c>
      <c r="X96" s="196">
        <v>41.73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83.86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118.1</v>
      </c>
      <c r="AQ96" s="196">
        <v>32.54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199.22</v>
      </c>
      <c r="L97" s="196">
        <v>2.9</v>
      </c>
      <c r="M97" s="196">
        <v>61.61</v>
      </c>
      <c r="N97" s="196">
        <v>50.12</v>
      </c>
      <c r="O97" s="196">
        <v>70.81</v>
      </c>
      <c r="P97" s="196">
        <v>26.06</v>
      </c>
      <c r="Q97" s="196">
        <v>2.9</v>
      </c>
      <c r="R97" s="196">
        <v>4.83</v>
      </c>
      <c r="S97" s="196">
        <v>3.87</v>
      </c>
      <c r="T97" s="196">
        <v>0</v>
      </c>
      <c r="U97" s="196">
        <v>60.01</v>
      </c>
      <c r="V97" s="196">
        <v>7.7</v>
      </c>
      <c r="W97" s="196">
        <v>19.190000000000001</v>
      </c>
      <c r="X97" s="196">
        <v>41.73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83.86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118.1</v>
      </c>
      <c r="AQ97" s="196">
        <v>32.54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199.22</v>
      </c>
      <c r="L98" s="196">
        <v>2.9</v>
      </c>
      <c r="M98" s="196">
        <v>61.61</v>
      </c>
      <c r="N98" s="196">
        <v>50.12</v>
      </c>
      <c r="O98" s="196">
        <v>70.81</v>
      </c>
      <c r="P98" s="196">
        <v>26.06</v>
      </c>
      <c r="Q98" s="196">
        <v>2.9</v>
      </c>
      <c r="R98" s="196">
        <v>4.83</v>
      </c>
      <c r="S98" s="196">
        <v>3.87</v>
      </c>
      <c r="T98" s="196">
        <v>0</v>
      </c>
      <c r="U98" s="196">
        <v>60.01</v>
      </c>
      <c r="V98" s="196">
        <v>7.7</v>
      </c>
      <c r="W98" s="196">
        <v>19.190000000000001</v>
      </c>
      <c r="X98" s="196">
        <v>41.73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83.86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118.1</v>
      </c>
      <c r="AQ98" s="196">
        <v>32.54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5.4469975000000028</v>
      </c>
      <c r="L99">
        <f t="shared" si="0"/>
        <v>0.15640000000000007</v>
      </c>
      <c r="M99">
        <f t="shared" si="0"/>
        <v>1.4786399999999982</v>
      </c>
      <c r="N99">
        <f t="shared" si="0"/>
        <v>1.2028799999999982</v>
      </c>
      <c r="O99">
        <f t="shared" si="0"/>
        <v>1.6994400000000032</v>
      </c>
      <c r="P99">
        <f t="shared" si="0"/>
        <v>0.625439999999999</v>
      </c>
      <c r="Q99">
        <f t="shared" si="0"/>
        <v>0.15841250000000004</v>
      </c>
      <c r="R99">
        <f t="shared" si="0"/>
        <v>0.31702499999999972</v>
      </c>
      <c r="S99">
        <f t="shared" si="0"/>
        <v>0.20228250000000011</v>
      </c>
      <c r="T99">
        <f t="shared" si="0"/>
        <v>0</v>
      </c>
      <c r="U99">
        <f t="shared" si="0"/>
        <v>1.4402400000000033</v>
      </c>
      <c r="V99">
        <f t="shared" si="0"/>
        <v>0.18587500000000023</v>
      </c>
      <c r="W99">
        <f t="shared" si="0"/>
        <v>0.45596500000000079</v>
      </c>
      <c r="X99">
        <f t="shared" si="0"/>
        <v>1.0015425000000004</v>
      </c>
      <c r="Y99">
        <f t="shared" si="0"/>
        <v>0</v>
      </c>
      <c r="Z99">
        <f t="shared" si="0"/>
        <v>0</v>
      </c>
      <c r="AA99">
        <f t="shared" si="0"/>
        <v>0.37179000000000045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2.0245849999999974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2.8349250000000046</v>
      </c>
      <c r="AQ99">
        <f t="shared" ref="AQ99:AT99" si="1">SUM(AQ3:AQ98)/4000</f>
        <v>0.78129499999999952</v>
      </c>
      <c r="AR99">
        <f t="shared" si="1"/>
        <v>0.4619625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62.8</v>
      </c>
      <c r="L3" s="196">
        <v>28.99</v>
      </c>
      <c r="M3" s="196">
        <v>0</v>
      </c>
      <c r="N3" s="196">
        <v>28.98</v>
      </c>
      <c r="O3" s="196">
        <v>48.68</v>
      </c>
      <c r="P3" s="196">
        <v>65.36</v>
      </c>
      <c r="Q3" s="196">
        <v>1.93</v>
      </c>
      <c r="R3" s="196">
        <v>5.14</v>
      </c>
      <c r="S3" s="196">
        <v>2.9</v>
      </c>
      <c r="T3" s="196">
        <v>0</v>
      </c>
      <c r="U3" s="196">
        <v>319.77999999999997</v>
      </c>
      <c r="V3" s="196">
        <v>4.45</v>
      </c>
      <c r="W3" s="196">
        <v>11.1</v>
      </c>
      <c r="X3" s="196">
        <v>24.14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68.290000000000006</v>
      </c>
      <c r="AQ3" s="196">
        <v>18.82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38.65</v>
      </c>
      <c r="L4" s="196">
        <v>28.99</v>
      </c>
      <c r="M4" s="196">
        <v>0</v>
      </c>
      <c r="N4" s="196">
        <v>28.98</v>
      </c>
      <c r="O4" s="196">
        <v>48.68</v>
      </c>
      <c r="P4" s="196">
        <v>65.37</v>
      </c>
      <c r="Q4" s="196">
        <v>1.93</v>
      </c>
      <c r="R4" s="196">
        <v>4.83</v>
      </c>
      <c r="S4" s="196">
        <v>2.9</v>
      </c>
      <c r="T4" s="196">
        <v>0</v>
      </c>
      <c r="U4" s="196">
        <v>319.77999999999997</v>
      </c>
      <c r="V4" s="196">
        <v>4.45</v>
      </c>
      <c r="W4" s="196">
        <v>11.1</v>
      </c>
      <c r="X4" s="196">
        <v>24.14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68.290000000000006</v>
      </c>
      <c r="AQ4" s="196">
        <v>18.82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38.65</v>
      </c>
      <c r="L5" s="196">
        <v>28.99</v>
      </c>
      <c r="M5" s="196">
        <v>0</v>
      </c>
      <c r="N5" s="196">
        <v>28.98</v>
      </c>
      <c r="O5" s="196">
        <v>48.68</v>
      </c>
      <c r="P5" s="196">
        <v>65.37</v>
      </c>
      <c r="Q5" s="196">
        <v>1.93</v>
      </c>
      <c r="R5" s="196">
        <v>5</v>
      </c>
      <c r="S5" s="196">
        <v>2.9</v>
      </c>
      <c r="T5" s="196">
        <v>0</v>
      </c>
      <c r="U5" s="196">
        <v>319.77999999999997</v>
      </c>
      <c r="V5" s="196">
        <v>1.41</v>
      </c>
      <c r="W5" s="196">
        <v>11.1</v>
      </c>
      <c r="X5" s="196">
        <v>24.14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68.290000000000006</v>
      </c>
      <c r="AQ5" s="196">
        <v>18.82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38.65</v>
      </c>
      <c r="L6" s="196">
        <v>28.99</v>
      </c>
      <c r="M6" s="196">
        <v>0</v>
      </c>
      <c r="N6" s="196">
        <v>28.98</v>
      </c>
      <c r="O6" s="196">
        <v>48.68</v>
      </c>
      <c r="P6" s="196">
        <v>65.37</v>
      </c>
      <c r="Q6" s="196">
        <v>1.93</v>
      </c>
      <c r="R6" s="196">
        <v>3.86</v>
      </c>
      <c r="S6" s="196">
        <v>2.9</v>
      </c>
      <c r="T6" s="196">
        <v>0</v>
      </c>
      <c r="U6" s="196">
        <v>319.77999999999997</v>
      </c>
      <c r="V6" s="196">
        <v>1.41</v>
      </c>
      <c r="W6" s="196">
        <v>11.1</v>
      </c>
      <c r="X6" s="196">
        <v>24.14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68.290000000000006</v>
      </c>
      <c r="AQ6" s="196">
        <v>9.66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55.87</v>
      </c>
      <c r="L7" s="196">
        <v>28.99</v>
      </c>
      <c r="M7" s="196">
        <v>0</v>
      </c>
      <c r="N7" s="196">
        <v>28.98</v>
      </c>
      <c r="O7" s="196">
        <v>48.68</v>
      </c>
      <c r="P7" s="196">
        <v>65.37</v>
      </c>
      <c r="Q7" s="196">
        <v>1.93</v>
      </c>
      <c r="R7" s="196">
        <v>4.83</v>
      </c>
      <c r="S7" s="196">
        <v>2.9</v>
      </c>
      <c r="T7" s="196">
        <v>0</v>
      </c>
      <c r="U7" s="196">
        <v>319.77999999999997</v>
      </c>
      <c r="V7" s="196">
        <v>0.38</v>
      </c>
      <c r="W7" s="196">
        <v>4.83</v>
      </c>
      <c r="X7" s="196">
        <v>24.14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57.97</v>
      </c>
      <c r="AQ7" s="196">
        <v>9.66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38.65</v>
      </c>
      <c r="L8" s="196">
        <v>28.99</v>
      </c>
      <c r="M8" s="196">
        <v>0</v>
      </c>
      <c r="N8" s="196">
        <v>28.98</v>
      </c>
      <c r="O8" s="196">
        <v>48.68</v>
      </c>
      <c r="P8" s="196">
        <v>65.37</v>
      </c>
      <c r="Q8" s="196">
        <v>1.93</v>
      </c>
      <c r="R8" s="196">
        <v>4.83</v>
      </c>
      <c r="S8" s="196">
        <v>2.9</v>
      </c>
      <c r="T8" s="196">
        <v>0</v>
      </c>
      <c r="U8" s="196">
        <v>319.77999999999997</v>
      </c>
      <c r="V8" s="196">
        <v>0.38</v>
      </c>
      <c r="W8" s="196">
        <v>4.83</v>
      </c>
      <c r="X8" s="196">
        <v>24.14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57.97</v>
      </c>
      <c r="AQ8" s="196">
        <v>9.66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38.65</v>
      </c>
      <c r="L9" s="196">
        <v>28.99</v>
      </c>
      <c r="M9" s="196">
        <v>0</v>
      </c>
      <c r="N9" s="196">
        <v>28.98</v>
      </c>
      <c r="O9" s="196">
        <v>48.68</v>
      </c>
      <c r="P9" s="196">
        <v>65.37</v>
      </c>
      <c r="Q9" s="196">
        <v>1.93</v>
      </c>
      <c r="R9" s="196">
        <v>4.83</v>
      </c>
      <c r="S9" s="196">
        <v>2.9</v>
      </c>
      <c r="T9" s="196">
        <v>0</v>
      </c>
      <c r="U9" s="196">
        <v>319.77999999999997</v>
      </c>
      <c r="V9" s="196">
        <v>0.38</v>
      </c>
      <c r="W9" s="196">
        <v>4.83</v>
      </c>
      <c r="X9" s="196">
        <v>24.14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57.97</v>
      </c>
      <c r="AQ9" s="196">
        <v>9.66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38.65</v>
      </c>
      <c r="L10" s="196">
        <v>28.99</v>
      </c>
      <c r="M10" s="196">
        <v>0</v>
      </c>
      <c r="N10" s="196">
        <v>28.98</v>
      </c>
      <c r="O10" s="196">
        <v>48.68</v>
      </c>
      <c r="P10" s="196">
        <v>65.37</v>
      </c>
      <c r="Q10" s="196">
        <v>1.93</v>
      </c>
      <c r="R10" s="196">
        <v>4.83</v>
      </c>
      <c r="S10" s="196">
        <v>2.9</v>
      </c>
      <c r="T10" s="196">
        <v>0</v>
      </c>
      <c r="U10" s="196">
        <v>319.77999999999997</v>
      </c>
      <c r="V10" s="196">
        <v>0.38</v>
      </c>
      <c r="W10" s="196">
        <v>4.83</v>
      </c>
      <c r="X10" s="196">
        <v>24.14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57.97</v>
      </c>
      <c r="AQ10" s="196">
        <v>9.66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38.65</v>
      </c>
      <c r="L11" s="196">
        <v>28.99</v>
      </c>
      <c r="M11" s="196">
        <v>0</v>
      </c>
      <c r="N11" s="196">
        <v>28.98</v>
      </c>
      <c r="O11" s="196">
        <v>48.68</v>
      </c>
      <c r="P11" s="196">
        <v>65.37</v>
      </c>
      <c r="Q11" s="196">
        <v>1.93</v>
      </c>
      <c r="R11" s="196">
        <v>4.83</v>
      </c>
      <c r="S11" s="196">
        <v>2.9</v>
      </c>
      <c r="T11" s="196">
        <v>0</v>
      </c>
      <c r="U11" s="196">
        <v>319.77999999999997</v>
      </c>
      <c r="V11" s="196">
        <v>0.38</v>
      </c>
      <c r="W11" s="196">
        <v>4.83</v>
      </c>
      <c r="X11" s="196">
        <v>24.14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57.97</v>
      </c>
      <c r="AQ11" s="196">
        <v>9.66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38.65</v>
      </c>
      <c r="L12" s="196">
        <v>28.99</v>
      </c>
      <c r="M12" s="196">
        <v>0</v>
      </c>
      <c r="N12" s="196">
        <v>28.98</v>
      </c>
      <c r="O12" s="196">
        <v>48.68</v>
      </c>
      <c r="P12" s="196">
        <v>65.37</v>
      </c>
      <c r="Q12" s="196">
        <v>1.93</v>
      </c>
      <c r="R12" s="196">
        <v>4.83</v>
      </c>
      <c r="S12" s="196">
        <v>2.9</v>
      </c>
      <c r="T12" s="196">
        <v>0</v>
      </c>
      <c r="U12" s="196">
        <v>319.77999999999997</v>
      </c>
      <c r="V12" s="196">
        <v>0.38</v>
      </c>
      <c r="W12" s="196">
        <v>4.83</v>
      </c>
      <c r="X12" s="196">
        <v>24.14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43.48</v>
      </c>
      <c r="AQ12" s="196">
        <v>9.66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38.65</v>
      </c>
      <c r="L13" s="196">
        <v>28.99</v>
      </c>
      <c r="M13" s="196">
        <v>0</v>
      </c>
      <c r="N13" s="196">
        <v>28.98</v>
      </c>
      <c r="O13" s="196">
        <v>48.68</v>
      </c>
      <c r="P13" s="196">
        <v>65.37</v>
      </c>
      <c r="Q13" s="196">
        <v>1.93</v>
      </c>
      <c r="R13" s="196">
        <v>4.83</v>
      </c>
      <c r="S13" s="196">
        <v>2.9</v>
      </c>
      <c r="T13" s="196">
        <v>0</v>
      </c>
      <c r="U13" s="196">
        <v>319.77999999999997</v>
      </c>
      <c r="V13" s="196">
        <v>0.38</v>
      </c>
      <c r="W13" s="196">
        <v>4.83</v>
      </c>
      <c r="X13" s="196">
        <v>24.14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33.82</v>
      </c>
      <c r="AQ13" s="196">
        <v>9.66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38.65</v>
      </c>
      <c r="L14" s="196">
        <v>28.99</v>
      </c>
      <c r="M14" s="196">
        <v>0</v>
      </c>
      <c r="N14" s="196">
        <v>28.98</v>
      </c>
      <c r="O14" s="196">
        <v>48.68</v>
      </c>
      <c r="P14" s="196">
        <v>65.37</v>
      </c>
      <c r="Q14" s="196">
        <v>1.93</v>
      </c>
      <c r="R14" s="196">
        <v>4.83</v>
      </c>
      <c r="S14" s="196">
        <v>2.9</v>
      </c>
      <c r="T14" s="196">
        <v>0</v>
      </c>
      <c r="U14" s="196">
        <v>319.77999999999997</v>
      </c>
      <c r="V14" s="196">
        <v>0.38</v>
      </c>
      <c r="W14" s="196">
        <v>4.83</v>
      </c>
      <c r="X14" s="196">
        <v>24.14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33.82</v>
      </c>
      <c r="AQ14" s="196">
        <v>9.66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38.65</v>
      </c>
      <c r="L15" s="196">
        <v>28.99</v>
      </c>
      <c r="M15" s="196">
        <v>0</v>
      </c>
      <c r="N15" s="196">
        <v>28.98</v>
      </c>
      <c r="O15" s="196">
        <v>48.68</v>
      </c>
      <c r="P15" s="196">
        <v>65.37</v>
      </c>
      <c r="Q15" s="196">
        <v>1.93</v>
      </c>
      <c r="R15" s="196">
        <v>4.83</v>
      </c>
      <c r="S15" s="196">
        <v>2.9</v>
      </c>
      <c r="T15" s="196">
        <v>0</v>
      </c>
      <c r="U15" s="196">
        <v>319.77999999999997</v>
      </c>
      <c r="V15" s="196">
        <v>0.38</v>
      </c>
      <c r="W15" s="196">
        <v>4.83</v>
      </c>
      <c r="X15" s="196">
        <v>24.14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33.82</v>
      </c>
      <c r="AQ15" s="196">
        <v>9.66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38.65</v>
      </c>
      <c r="L16" s="196">
        <v>28.99</v>
      </c>
      <c r="M16" s="196">
        <v>0</v>
      </c>
      <c r="N16" s="196">
        <v>28.98</v>
      </c>
      <c r="O16" s="196">
        <v>48.68</v>
      </c>
      <c r="P16" s="196">
        <v>65.37</v>
      </c>
      <c r="Q16" s="196">
        <v>1.93</v>
      </c>
      <c r="R16" s="196">
        <v>4.83</v>
      </c>
      <c r="S16" s="196">
        <v>2.9</v>
      </c>
      <c r="T16" s="196">
        <v>0</v>
      </c>
      <c r="U16" s="196">
        <v>319.77999999999997</v>
      </c>
      <c r="V16" s="196">
        <v>0.38</v>
      </c>
      <c r="W16" s="196">
        <v>4.83</v>
      </c>
      <c r="X16" s="196">
        <v>24.14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33.82</v>
      </c>
      <c r="AQ16" s="196">
        <v>9.66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38.65</v>
      </c>
      <c r="L17" s="196">
        <v>28.99</v>
      </c>
      <c r="M17" s="196">
        <v>0</v>
      </c>
      <c r="N17" s="196">
        <v>28.98</v>
      </c>
      <c r="O17" s="196">
        <v>48.68</v>
      </c>
      <c r="P17" s="196">
        <v>65.37</v>
      </c>
      <c r="Q17" s="196">
        <v>1.93</v>
      </c>
      <c r="R17" s="196">
        <v>4.83</v>
      </c>
      <c r="S17" s="196">
        <v>2.9</v>
      </c>
      <c r="T17" s="196">
        <v>0</v>
      </c>
      <c r="U17" s="196">
        <v>319.77999999999997</v>
      </c>
      <c r="V17" s="196">
        <v>0.38</v>
      </c>
      <c r="W17" s="196">
        <v>4.83</v>
      </c>
      <c r="X17" s="196">
        <v>9.85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33.82</v>
      </c>
      <c r="AQ17" s="196">
        <v>9.66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38.65</v>
      </c>
      <c r="L18" s="196">
        <v>28.99</v>
      </c>
      <c r="M18" s="196">
        <v>0</v>
      </c>
      <c r="N18" s="196">
        <v>28.98</v>
      </c>
      <c r="O18" s="196">
        <v>48.68</v>
      </c>
      <c r="P18" s="196">
        <v>65.37</v>
      </c>
      <c r="Q18" s="196">
        <v>1.93</v>
      </c>
      <c r="R18" s="196">
        <v>4.83</v>
      </c>
      <c r="S18" s="196">
        <v>2.9</v>
      </c>
      <c r="T18" s="196">
        <v>0</v>
      </c>
      <c r="U18" s="196">
        <v>319.77999999999997</v>
      </c>
      <c r="V18" s="196">
        <v>0.38</v>
      </c>
      <c r="W18" s="196">
        <v>4.83</v>
      </c>
      <c r="X18" s="196">
        <v>9.66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33.82</v>
      </c>
      <c r="AQ18" s="196">
        <v>9.66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38.65</v>
      </c>
      <c r="L19" s="196">
        <v>28.99</v>
      </c>
      <c r="M19" s="196">
        <v>0</v>
      </c>
      <c r="N19" s="196">
        <v>28.98</v>
      </c>
      <c r="O19" s="196">
        <v>48.68</v>
      </c>
      <c r="P19" s="196">
        <v>65.37</v>
      </c>
      <c r="Q19" s="196">
        <v>1.93</v>
      </c>
      <c r="R19" s="196">
        <v>4.83</v>
      </c>
      <c r="S19" s="196">
        <v>2.9</v>
      </c>
      <c r="T19" s="196">
        <v>0</v>
      </c>
      <c r="U19" s="196">
        <v>319.77999999999997</v>
      </c>
      <c r="V19" s="196">
        <v>0.38</v>
      </c>
      <c r="W19" s="196">
        <v>4.83</v>
      </c>
      <c r="X19" s="196">
        <v>19.329999999999998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33.82</v>
      </c>
      <c r="AQ19" s="196">
        <v>9.66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38.65</v>
      </c>
      <c r="L20" s="196">
        <v>28.99</v>
      </c>
      <c r="M20" s="196">
        <v>0</v>
      </c>
      <c r="N20" s="196">
        <v>28.98</v>
      </c>
      <c r="O20" s="196">
        <v>48.68</v>
      </c>
      <c r="P20" s="196">
        <v>65.37</v>
      </c>
      <c r="Q20" s="196">
        <v>1.93</v>
      </c>
      <c r="R20" s="196">
        <v>4.83</v>
      </c>
      <c r="S20" s="196">
        <v>2.9</v>
      </c>
      <c r="T20" s="196">
        <v>0</v>
      </c>
      <c r="U20" s="196">
        <v>319.77999999999997</v>
      </c>
      <c r="V20" s="196">
        <v>0.38</v>
      </c>
      <c r="W20" s="196">
        <v>4.83</v>
      </c>
      <c r="X20" s="196">
        <v>24.14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33.82</v>
      </c>
      <c r="AQ20" s="196">
        <v>9.66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37.340000000000003</v>
      </c>
      <c r="L21" s="196">
        <v>28.01</v>
      </c>
      <c r="M21" s="196">
        <v>0</v>
      </c>
      <c r="N21" s="196">
        <v>28.98</v>
      </c>
      <c r="O21" s="196">
        <v>48.68</v>
      </c>
      <c r="P21" s="196">
        <v>65.37</v>
      </c>
      <c r="Q21" s="196">
        <v>1.86</v>
      </c>
      <c r="R21" s="196">
        <v>4.67</v>
      </c>
      <c r="S21" s="196">
        <v>2.8</v>
      </c>
      <c r="T21" s="196">
        <v>0</v>
      </c>
      <c r="U21" s="196">
        <v>319.77999999999997</v>
      </c>
      <c r="V21" s="196">
        <v>0.37</v>
      </c>
      <c r="W21" s="196">
        <v>4.83</v>
      </c>
      <c r="X21" s="196">
        <v>24.14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33.82</v>
      </c>
      <c r="AQ21" s="196">
        <v>9.39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37.340000000000003</v>
      </c>
      <c r="L22" s="196">
        <v>28.01</v>
      </c>
      <c r="M22" s="196">
        <v>0</v>
      </c>
      <c r="N22" s="196">
        <v>28.98</v>
      </c>
      <c r="O22" s="196">
        <v>48.68</v>
      </c>
      <c r="P22" s="196">
        <v>65.37</v>
      </c>
      <c r="Q22" s="196">
        <v>1.86</v>
      </c>
      <c r="R22" s="196">
        <v>4.67</v>
      </c>
      <c r="S22" s="196">
        <v>2.8</v>
      </c>
      <c r="T22" s="196">
        <v>0</v>
      </c>
      <c r="U22" s="196">
        <v>319.77999999999997</v>
      </c>
      <c r="V22" s="196">
        <v>0.37</v>
      </c>
      <c r="W22" s="196">
        <v>4.83</v>
      </c>
      <c r="X22" s="196">
        <v>24.14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33.82</v>
      </c>
      <c r="AQ22" s="196">
        <v>9.39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35.71</v>
      </c>
      <c r="L23" s="196">
        <v>28.01</v>
      </c>
      <c r="M23" s="196">
        <v>0</v>
      </c>
      <c r="N23" s="196">
        <v>28.98</v>
      </c>
      <c r="O23" s="196">
        <v>48.68</v>
      </c>
      <c r="P23" s="196">
        <v>65.37</v>
      </c>
      <c r="Q23" s="196">
        <v>1.86</v>
      </c>
      <c r="R23" s="196">
        <v>2.4700000000000002</v>
      </c>
      <c r="S23" s="196">
        <v>2.8</v>
      </c>
      <c r="T23" s="196">
        <v>0</v>
      </c>
      <c r="U23" s="196">
        <v>319.77999999999997</v>
      </c>
      <c r="V23" s="196">
        <v>0</v>
      </c>
      <c r="W23" s="196">
        <v>4.41</v>
      </c>
      <c r="X23" s="196">
        <v>23.73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68.290000000000006</v>
      </c>
      <c r="AQ23" s="196">
        <v>9.3800000000000008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37.340000000000003</v>
      </c>
      <c r="L24" s="196">
        <v>28.01</v>
      </c>
      <c r="M24" s="196">
        <v>0</v>
      </c>
      <c r="N24" s="196">
        <v>28.98</v>
      </c>
      <c r="O24" s="196">
        <v>48.68</v>
      </c>
      <c r="P24" s="196">
        <v>65.37</v>
      </c>
      <c r="Q24" s="196">
        <v>1.86</v>
      </c>
      <c r="R24" s="196">
        <v>4.4400000000000004</v>
      </c>
      <c r="S24" s="196">
        <v>2.8</v>
      </c>
      <c r="T24" s="196">
        <v>0</v>
      </c>
      <c r="U24" s="196">
        <v>319.77999999999997</v>
      </c>
      <c r="V24" s="196">
        <v>0</v>
      </c>
      <c r="W24" s="196">
        <v>4.83</v>
      </c>
      <c r="X24" s="196">
        <v>24.14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68.290000000000006</v>
      </c>
      <c r="AQ24" s="196">
        <v>9.3800000000000008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37.68</v>
      </c>
      <c r="L25" s="196">
        <v>28.01</v>
      </c>
      <c r="M25" s="196">
        <v>0</v>
      </c>
      <c r="N25" s="196">
        <v>28.98</v>
      </c>
      <c r="O25" s="196">
        <v>48.68</v>
      </c>
      <c r="P25" s="196">
        <v>65.37</v>
      </c>
      <c r="Q25" s="196">
        <v>1.86</v>
      </c>
      <c r="R25" s="196">
        <v>4.66</v>
      </c>
      <c r="S25" s="196">
        <v>2.8</v>
      </c>
      <c r="T25" s="196">
        <v>0</v>
      </c>
      <c r="U25" s="196">
        <v>319.77999999999997</v>
      </c>
      <c r="V25" s="196">
        <v>0</v>
      </c>
      <c r="W25" s="196">
        <v>11.1</v>
      </c>
      <c r="X25" s="196">
        <v>24.14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68.290000000000006</v>
      </c>
      <c r="AQ25" s="196">
        <v>18.82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78.239999999999995</v>
      </c>
      <c r="L26" s="196">
        <v>28.02</v>
      </c>
      <c r="M26" s="196">
        <v>0</v>
      </c>
      <c r="N26" s="196">
        <v>28.98</v>
      </c>
      <c r="O26" s="196">
        <v>48.68</v>
      </c>
      <c r="P26" s="196">
        <v>65.37</v>
      </c>
      <c r="Q26" s="196">
        <v>1.86</v>
      </c>
      <c r="R26" s="196">
        <v>10.41</v>
      </c>
      <c r="S26" s="196">
        <v>2.8</v>
      </c>
      <c r="T26" s="196">
        <v>0</v>
      </c>
      <c r="U26" s="196">
        <v>319.77999999999997</v>
      </c>
      <c r="V26" s="196">
        <v>4.45</v>
      </c>
      <c r="W26" s="196">
        <v>11.1</v>
      </c>
      <c r="X26" s="196">
        <v>24.14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68.290000000000006</v>
      </c>
      <c r="AQ26" s="196">
        <v>18.82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79.31</v>
      </c>
      <c r="L27" s="196">
        <v>28.02</v>
      </c>
      <c r="M27" s="196">
        <v>0</v>
      </c>
      <c r="N27" s="196">
        <v>28.98</v>
      </c>
      <c r="O27" s="196">
        <v>48.68</v>
      </c>
      <c r="P27" s="196">
        <v>65.37</v>
      </c>
      <c r="Q27" s="196">
        <v>1.86</v>
      </c>
      <c r="R27" s="196">
        <v>10.41</v>
      </c>
      <c r="S27" s="196">
        <v>2.8</v>
      </c>
      <c r="T27" s="196">
        <v>0</v>
      </c>
      <c r="U27" s="196">
        <v>319.77999999999997</v>
      </c>
      <c r="V27" s="196">
        <v>4.45</v>
      </c>
      <c r="W27" s="196">
        <v>11.1</v>
      </c>
      <c r="X27" s="196">
        <v>24.14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68.290000000000006</v>
      </c>
      <c r="AQ27" s="196">
        <v>18.82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79.31</v>
      </c>
      <c r="L28" s="196">
        <v>28.02</v>
      </c>
      <c r="M28" s="196">
        <v>0</v>
      </c>
      <c r="N28" s="196">
        <v>28.98</v>
      </c>
      <c r="O28" s="196">
        <v>48.68</v>
      </c>
      <c r="P28" s="196">
        <v>65.37</v>
      </c>
      <c r="Q28" s="196">
        <v>1.86</v>
      </c>
      <c r="R28" s="196">
        <v>10.41</v>
      </c>
      <c r="S28" s="196">
        <v>2.8</v>
      </c>
      <c r="T28" s="196">
        <v>0</v>
      </c>
      <c r="U28" s="196">
        <v>319.77999999999997</v>
      </c>
      <c r="V28" s="196">
        <v>4.45</v>
      </c>
      <c r="W28" s="196">
        <v>11.1</v>
      </c>
      <c r="X28" s="196">
        <v>24.14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68.290000000000006</v>
      </c>
      <c r="AQ28" s="196">
        <v>18.82</v>
      </c>
      <c r="AR28" s="196">
        <v>0.56000000000000005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38.65</v>
      </c>
      <c r="L29" s="196">
        <v>28.02</v>
      </c>
      <c r="M29" s="196">
        <v>0</v>
      </c>
      <c r="N29" s="196">
        <v>28.98</v>
      </c>
      <c r="O29" s="196">
        <v>48.68</v>
      </c>
      <c r="P29" s="196">
        <v>65.37</v>
      </c>
      <c r="Q29" s="196">
        <v>1.93</v>
      </c>
      <c r="R29" s="196">
        <v>4.83</v>
      </c>
      <c r="S29" s="196">
        <v>2.9</v>
      </c>
      <c r="T29" s="196">
        <v>0</v>
      </c>
      <c r="U29" s="196">
        <v>319.77999999999997</v>
      </c>
      <c r="V29" s="196">
        <v>4.45</v>
      </c>
      <c r="W29" s="196">
        <v>11.1</v>
      </c>
      <c r="X29" s="196">
        <v>24.14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68.290000000000006</v>
      </c>
      <c r="AQ29" s="196">
        <v>18.82</v>
      </c>
      <c r="AR29" s="196">
        <v>2.8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57.96</v>
      </c>
      <c r="L30" s="196">
        <v>28.02</v>
      </c>
      <c r="M30" s="196">
        <v>0</v>
      </c>
      <c r="N30" s="196">
        <v>28.98</v>
      </c>
      <c r="O30" s="196">
        <v>48.68</v>
      </c>
      <c r="P30" s="196">
        <v>65.37</v>
      </c>
      <c r="Q30" s="196">
        <v>1.93</v>
      </c>
      <c r="R30" s="196">
        <v>4.83</v>
      </c>
      <c r="S30" s="196">
        <v>2.9</v>
      </c>
      <c r="T30" s="196">
        <v>0</v>
      </c>
      <c r="U30" s="196">
        <v>319.77999999999997</v>
      </c>
      <c r="V30" s="196">
        <v>4.45</v>
      </c>
      <c r="W30" s="196">
        <v>11.1</v>
      </c>
      <c r="X30" s="196">
        <v>24.14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68.290000000000006</v>
      </c>
      <c r="AQ30" s="196">
        <v>18.82</v>
      </c>
      <c r="AR30" s="196">
        <v>8.2899999999999991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79.31</v>
      </c>
      <c r="L31" s="196">
        <v>28.02</v>
      </c>
      <c r="M31" s="196">
        <v>0</v>
      </c>
      <c r="N31" s="196">
        <v>28.98</v>
      </c>
      <c r="O31" s="196">
        <v>48.68</v>
      </c>
      <c r="P31" s="196">
        <v>65.37</v>
      </c>
      <c r="Q31" s="196">
        <v>1.93</v>
      </c>
      <c r="R31" s="196">
        <v>4.83</v>
      </c>
      <c r="S31" s="196">
        <v>2.9</v>
      </c>
      <c r="T31" s="196">
        <v>0</v>
      </c>
      <c r="U31" s="196">
        <v>319.77999999999997</v>
      </c>
      <c r="V31" s="196">
        <v>4.45</v>
      </c>
      <c r="W31" s="196">
        <v>11.1</v>
      </c>
      <c r="X31" s="196">
        <v>24.14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68.290000000000006</v>
      </c>
      <c r="AQ31" s="196">
        <v>18.82</v>
      </c>
      <c r="AR31" s="196">
        <v>18.55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79.31</v>
      </c>
      <c r="L32" s="196">
        <v>28.02</v>
      </c>
      <c r="M32" s="196">
        <v>0</v>
      </c>
      <c r="N32" s="196">
        <v>28.98</v>
      </c>
      <c r="O32" s="196">
        <v>48.68</v>
      </c>
      <c r="P32" s="196">
        <v>65.37</v>
      </c>
      <c r="Q32" s="196">
        <v>1.93</v>
      </c>
      <c r="R32" s="196">
        <v>10.41</v>
      </c>
      <c r="S32" s="196">
        <v>2.9</v>
      </c>
      <c r="T32" s="196">
        <v>0</v>
      </c>
      <c r="U32" s="196">
        <v>319.77999999999997</v>
      </c>
      <c r="V32" s="196">
        <v>4.45</v>
      </c>
      <c r="W32" s="196">
        <v>11.1</v>
      </c>
      <c r="X32" s="196">
        <v>24.14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68.290000000000006</v>
      </c>
      <c r="AQ32" s="196">
        <v>18.82</v>
      </c>
      <c r="AR32" s="196">
        <v>20.75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67.64</v>
      </c>
      <c r="L33" s="196">
        <v>28.02</v>
      </c>
      <c r="M33" s="196">
        <v>0</v>
      </c>
      <c r="N33" s="196">
        <v>28.98</v>
      </c>
      <c r="O33" s="196">
        <v>48.68</v>
      </c>
      <c r="P33" s="196">
        <v>65.37</v>
      </c>
      <c r="Q33" s="196">
        <v>1.93</v>
      </c>
      <c r="R33" s="196">
        <v>6</v>
      </c>
      <c r="S33" s="196">
        <v>2.9</v>
      </c>
      <c r="T33" s="196">
        <v>0</v>
      </c>
      <c r="U33" s="196">
        <v>319.77999999999997</v>
      </c>
      <c r="V33" s="196">
        <v>4.45</v>
      </c>
      <c r="W33" s="196">
        <v>11.1</v>
      </c>
      <c r="X33" s="196">
        <v>24.14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68.290000000000006</v>
      </c>
      <c r="AQ33" s="196">
        <v>18.82</v>
      </c>
      <c r="AR33" s="196">
        <v>23.75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67.64</v>
      </c>
      <c r="L34" s="196">
        <v>28.02</v>
      </c>
      <c r="M34" s="196">
        <v>0</v>
      </c>
      <c r="N34" s="196">
        <v>28.98</v>
      </c>
      <c r="O34" s="196">
        <v>48.68</v>
      </c>
      <c r="P34" s="196">
        <v>65.37</v>
      </c>
      <c r="Q34" s="196">
        <v>1.93</v>
      </c>
      <c r="R34" s="196">
        <v>4.83</v>
      </c>
      <c r="S34" s="196">
        <v>2.9</v>
      </c>
      <c r="T34" s="196">
        <v>0</v>
      </c>
      <c r="U34" s="196">
        <v>319.77999999999997</v>
      </c>
      <c r="V34" s="196">
        <v>4.45</v>
      </c>
      <c r="W34" s="196">
        <v>11.1</v>
      </c>
      <c r="X34" s="196">
        <v>24.14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68.290000000000006</v>
      </c>
      <c r="AQ34" s="196">
        <v>18.82</v>
      </c>
      <c r="AR34" s="196">
        <v>23.75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62.8</v>
      </c>
      <c r="L35" s="196">
        <v>28.02</v>
      </c>
      <c r="M35" s="196">
        <v>0</v>
      </c>
      <c r="N35" s="196">
        <v>28.98</v>
      </c>
      <c r="O35" s="196">
        <v>48.68</v>
      </c>
      <c r="P35" s="196">
        <v>65.37</v>
      </c>
      <c r="Q35" s="196">
        <v>1.93</v>
      </c>
      <c r="R35" s="196">
        <v>4.83</v>
      </c>
      <c r="S35" s="196">
        <v>2.9</v>
      </c>
      <c r="T35" s="196">
        <v>0</v>
      </c>
      <c r="U35" s="196">
        <v>319.77999999999997</v>
      </c>
      <c r="V35" s="196">
        <v>4.45</v>
      </c>
      <c r="W35" s="196">
        <v>11.1</v>
      </c>
      <c r="X35" s="196">
        <v>24.14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68.290000000000006</v>
      </c>
      <c r="AQ35" s="196">
        <v>18.82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53.14</v>
      </c>
      <c r="L36" s="196">
        <v>28.02</v>
      </c>
      <c r="M36" s="196">
        <v>0</v>
      </c>
      <c r="N36" s="196">
        <v>28.98</v>
      </c>
      <c r="O36" s="196">
        <v>48.68</v>
      </c>
      <c r="P36" s="196">
        <v>65.37</v>
      </c>
      <c r="Q36" s="196">
        <v>1.93</v>
      </c>
      <c r="R36" s="196">
        <v>4.83</v>
      </c>
      <c r="S36" s="196">
        <v>2.9</v>
      </c>
      <c r="T36" s="196">
        <v>0</v>
      </c>
      <c r="U36" s="196">
        <v>319.77999999999997</v>
      </c>
      <c r="V36" s="196">
        <v>4.45</v>
      </c>
      <c r="W36" s="196">
        <v>11.1</v>
      </c>
      <c r="X36" s="196">
        <v>24.14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68.290000000000006</v>
      </c>
      <c r="AQ36" s="196">
        <v>18.82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38.65</v>
      </c>
      <c r="L37" s="196">
        <v>28.02</v>
      </c>
      <c r="M37" s="196">
        <v>0</v>
      </c>
      <c r="N37" s="196">
        <v>28.98</v>
      </c>
      <c r="O37" s="196">
        <v>48.68</v>
      </c>
      <c r="P37" s="196">
        <v>65.37</v>
      </c>
      <c r="Q37" s="196">
        <v>1.93</v>
      </c>
      <c r="R37" s="196">
        <v>4.83</v>
      </c>
      <c r="S37" s="196">
        <v>2.9</v>
      </c>
      <c r="T37" s="196">
        <v>0</v>
      </c>
      <c r="U37" s="196">
        <v>319.77999999999997</v>
      </c>
      <c r="V37" s="196">
        <v>0</v>
      </c>
      <c r="W37" s="196">
        <v>11.1</v>
      </c>
      <c r="X37" s="196">
        <v>24.14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68.290000000000006</v>
      </c>
      <c r="AQ37" s="196">
        <v>18.82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38.65</v>
      </c>
      <c r="L38" s="196">
        <v>28.02</v>
      </c>
      <c r="M38" s="196">
        <v>0</v>
      </c>
      <c r="N38" s="196">
        <v>28.98</v>
      </c>
      <c r="O38" s="196">
        <v>48.68</v>
      </c>
      <c r="P38" s="196">
        <v>65.37</v>
      </c>
      <c r="Q38" s="196">
        <v>1.93</v>
      </c>
      <c r="R38" s="196">
        <v>4.83</v>
      </c>
      <c r="S38" s="196">
        <v>2.9</v>
      </c>
      <c r="T38" s="196">
        <v>0</v>
      </c>
      <c r="U38" s="196">
        <v>319.77999999999997</v>
      </c>
      <c r="V38" s="196">
        <v>0</v>
      </c>
      <c r="W38" s="196">
        <v>11.1</v>
      </c>
      <c r="X38" s="196">
        <v>24.14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68.290000000000006</v>
      </c>
      <c r="AQ38" s="196">
        <v>18.82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38.65</v>
      </c>
      <c r="L39" s="196">
        <v>28.02</v>
      </c>
      <c r="M39" s="196">
        <v>0</v>
      </c>
      <c r="N39" s="196">
        <v>28.98</v>
      </c>
      <c r="O39" s="196">
        <v>48.68</v>
      </c>
      <c r="P39" s="196">
        <v>65.37</v>
      </c>
      <c r="Q39" s="196">
        <v>1.93</v>
      </c>
      <c r="R39" s="196">
        <v>4.83</v>
      </c>
      <c r="S39" s="196">
        <v>2.9</v>
      </c>
      <c r="T39" s="196">
        <v>0</v>
      </c>
      <c r="U39" s="196">
        <v>319.77999999999997</v>
      </c>
      <c r="V39" s="196">
        <v>0</v>
      </c>
      <c r="W39" s="196">
        <v>11.1</v>
      </c>
      <c r="X39" s="196">
        <v>24.14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68.290000000000006</v>
      </c>
      <c r="AQ39" s="196">
        <v>18.82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38.65</v>
      </c>
      <c r="L40" s="196">
        <v>28.02</v>
      </c>
      <c r="M40" s="196">
        <v>0</v>
      </c>
      <c r="N40" s="196">
        <v>28.98</v>
      </c>
      <c r="O40" s="196">
        <v>48.68</v>
      </c>
      <c r="P40" s="196">
        <v>65.37</v>
      </c>
      <c r="Q40" s="196">
        <v>1.93</v>
      </c>
      <c r="R40" s="196">
        <v>4.83</v>
      </c>
      <c r="S40" s="196">
        <v>2.9</v>
      </c>
      <c r="T40" s="196">
        <v>0</v>
      </c>
      <c r="U40" s="196">
        <v>319.77999999999997</v>
      </c>
      <c r="V40" s="196">
        <v>0</v>
      </c>
      <c r="W40" s="196">
        <v>11.1</v>
      </c>
      <c r="X40" s="196">
        <v>24.14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68.290000000000006</v>
      </c>
      <c r="AQ40" s="196">
        <v>18.82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38.65</v>
      </c>
      <c r="L41" s="196">
        <v>28.02</v>
      </c>
      <c r="M41" s="196">
        <v>0</v>
      </c>
      <c r="N41" s="196">
        <v>28.98</v>
      </c>
      <c r="O41" s="196">
        <v>48.68</v>
      </c>
      <c r="P41" s="196">
        <v>65.37</v>
      </c>
      <c r="Q41" s="196">
        <v>1.93</v>
      </c>
      <c r="R41" s="196">
        <v>10.41</v>
      </c>
      <c r="S41" s="196">
        <v>2.9</v>
      </c>
      <c r="T41" s="196">
        <v>0</v>
      </c>
      <c r="U41" s="196">
        <v>319.77999999999997</v>
      </c>
      <c r="V41" s="196">
        <v>4.45</v>
      </c>
      <c r="W41" s="196">
        <v>11.1</v>
      </c>
      <c r="X41" s="196">
        <v>24.14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68.290000000000006</v>
      </c>
      <c r="AQ41" s="196">
        <v>18.82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38.65</v>
      </c>
      <c r="L42" s="196">
        <v>28.02</v>
      </c>
      <c r="M42" s="196">
        <v>0</v>
      </c>
      <c r="N42" s="196">
        <v>28.98</v>
      </c>
      <c r="O42" s="196">
        <v>48.68</v>
      </c>
      <c r="P42" s="196">
        <v>65.37</v>
      </c>
      <c r="Q42" s="196">
        <v>1.93</v>
      </c>
      <c r="R42" s="196">
        <v>10.41</v>
      </c>
      <c r="S42" s="196">
        <v>2.9</v>
      </c>
      <c r="T42" s="196">
        <v>0</v>
      </c>
      <c r="U42" s="196">
        <v>319.77999999999997</v>
      </c>
      <c r="V42" s="196">
        <v>4.45</v>
      </c>
      <c r="W42" s="196">
        <v>11.1</v>
      </c>
      <c r="X42" s="196">
        <v>24.14</v>
      </c>
      <c r="Y42" s="196">
        <v>0</v>
      </c>
      <c r="Z42">
        <v>0</v>
      </c>
      <c r="AA42" s="196">
        <v>8.34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68.290000000000006</v>
      </c>
      <c r="AQ42" s="196">
        <v>18.82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57.97</v>
      </c>
      <c r="L43" s="196">
        <v>28.02</v>
      </c>
      <c r="M43" s="196">
        <v>0</v>
      </c>
      <c r="N43" s="196">
        <v>28.98</v>
      </c>
      <c r="O43" s="196">
        <v>48.68</v>
      </c>
      <c r="P43" s="196">
        <v>65.37</v>
      </c>
      <c r="Q43" s="196">
        <v>1.93</v>
      </c>
      <c r="R43" s="196">
        <v>4.83</v>
      </c>
      <c r="S43" s="196">
        <v>2.9</v>
      </c>
      <c r="T43" s="196">
        <v>0</v>
      </c>
      <c r="U43" s="196">
        <v>319.77999999999997</v>
      </c>
      <c r="V43" s="196">
        <v>4.45</v>
      </c>
      <c r="W43" s="196">
        <v>11.1</v>
      </c>
      <c r="X43" s="196">
        <v>24.14</v>
      </c>
      <c r="Y43" s="196">
        <v>0</v>
      </c>
      <c r="Z43">
        <v>0</v>
      </c>
      <c r="AA43" s="196">
        <v>8.34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68.290000000000006</v>
      </c>
      <c r="AQ43" s="196">
        <v>18.82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43.48</v>
      </c>
      <c r="L44" s="196">
        <v>28.02</v>
      </c>
      <c r="M44" s="196">
        <v>0</v>
      </c>
      <c r="N44" s="196">
        <v>28.98</v>
      </c>
      <c r="O44" s="196">
        <v>48.68</v>
      </c>
      <c r="P44" s="196">
        <v>65.37</v>
      </c>
      <c r="Q44" s="196">
        <v>1.93</v>
      </c>
      <c r="R44" s="196">
        <v>4.83</v>
      </c>
      <c r="S44" s="196">
        <v>2.9</v>
      </c>
      <c r="T44" s="196">
        <v>0</v>
      </c>
      <c r="U44" s="196">
        <v>319.77999999999997</v>
      </c>
      <c r="V44" s="196">
        <v>4.45</v>
      </c>
      <c r="W44" s="196">
        <v>11.1</v>
      </c>
      <c r="X44" s="196">
        <v>24.14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68.290000000000006</v>
      </c>
      <c r="AQ44" s="196">
        <v>18.82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53.14</v>
      </c>
      <c r="L45" s="196">
        <v>28.02</v>
      </c>
      <c r="M45" s="196">
        <v>0</v>
      </c>
      <c r="N45" s="196">
        <v>28.98</v>
      </c>
      <c r="O45" s="196">
        <v>48.68</v>
      </c>
      <c r="P45" s="196">
        <v>65.37</v>
      </c>
      <c r="Q45" s="196">
        <v>1.93</v>
      </c>
      <c r="R45" s="196">
        <v>4.83</v>
      </c>
      <c r="S45" s="196">
        <v>2.9</v>
      </c>
      <c r="T45" s="196">
        <v>0</v>
      </c>
      <c r="U45" s="196">
        <v>319.77999999999997</v>
      </c>
      <c r="V45" s="196">
        <v>4.45</v>
      </c>
      <c r="W45" s="196">
        <v>11.1</v>
      </c>
      <c r="X45" s="196">
        <v>24.14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68.290000000000006</v>
      </c>
      <c r="AQ45" s="196">
        <v>18.82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53.14</v>
      </c>
      <c r="L46" s="196">
        <v>28.02</v>
      </c>
      <c r="M46" s="196">
        <v>0</v>
      </c>
      <c r="N46" s="196">
        <v>28.98</v>
      </c>
      <c r="O46" s="196">
        <v>48.68</v>
      </c>
      <c r="P46" s="196">
        <v>65.37</v>
      </c>
      <c r="Q46" s="196">
        <v>1.93</v>
      </c>
      <c r="R46" s="196">
        <v>4.83</v>
      </c>
      <c r="S46" s="196">
        <v>2.9</v>
      </c>
      <c r="T46" s="196">
        <v>0</v>
      </c>
      <c r="U46" s="196">
        <v>319.77999999999997</v>
      </c>
      <c r="V46" s="196">
        <v>4.45</v>
      </c>
      <c r="W46" s="196">
        <v>11.1</v>
      </c>
      <c r="X46" s="196">
        <v>24.14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68.290000000000006</v>
      </c>
      <c r="AQ46" s="196">
        <v>18.82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79.23</v>
      </c>
      <c r="L47" s="196">
        <v>28.02</v>
      </c>
      <c r="M47" s="196">
        <v>0</v>
      </c>
      <c r="N47" s="196">
        <v>28.98</v>
      </c>
      <c r="O47" s="196">
        <v>48.68</v>
      </c>
      <c r="P47" s="196">
        <v>65.37</v>
      </c>
      <c r="Q47" s="196">
        <v>1.93</v>
      </c>
      <c r="R47" s="196">
        <v>4.83</v>
      </c>
      <c r="S47" s="196">
        <v>2.9</v>
      </c>
      <c r="T47" s="196">
        <v>0</v>
      </c>
      <c r="U47" s="196">
        <v>319.77999999999997</v>
      </c>
      <c r="V47" s="196">
        <v>4.45</v>
      </c>
      <c r="W47" s="196">
        <v>11.1</v>
      </c>
      <c r="X47" s="196">
        <v>24.14</v>
      </c>
      <c r="Y47" s="196">
        <v>0</v>
      </c>
      <c r="Z47">
        <v>0</v>
      </c>
      <c r="AA47" s="196">
        <v>8.34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68.290000000000006</v>
      </c>
      <c r="AQ47" s="196">
        <v>18.82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72.47</v>
      </c>
      <c r="L48" s="196">
        <v>28.02</v>
      </c>
      <c r="M48" s="196">
        <v>0</v>
      </c>
      <c r="N48" s="196">
        <v>28.98</v>
      </c>
      <c r="O48" s="196">
        <v>48.68</v>
      </c>
      <c r="P48" s="196">
        <v>65.37</v>
      </c>
      <c r="Q48" s="196">
        <v>1.93</v>
      </c>
      <c r="R48" s="196">
        <v>4.83</v>
      </c>
      <c r="S48" s="196">
        <v>2.9</v>
      </c>
      <c r="T48" s="196">
        <v>0</v>
      </c>
      <c r="U48" s="196">
        <v>319.77999999999997</v>
      </c>
      <c r="V48" s="196">
        <v>4.45</v>
      </c>
      <c r="W48" s="196">
        <v>11.1</v>
      </c>
      <c r="X48" s="196">
        <v>24.14</v>
      </c>
      <c r="Y48" s="196">
        <v>0</v>
      </c>
      <c r="Z48">
        <v>0</v>
      </c>
      <c r="AA48" s="196">
        <v>8.34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68.290000000000006</v>
      </c>
      <c r="AQ48" s="196">
        <v>18.82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79.23</v>
      </c>
      <c r="L49" s="196">
        <v>28.02</v>
      </c>
      <c r="M49" s="196">
        <v>0</v>
      </c>
      <c r="N49" s="196">
        <v>28.98</v>
      </c>
      <c r="O49" s="196">
        <v>48.68</v>
      </c>
      <c r="P49" s="196">
        <v>65.37</v>
      </c>
      <c r="Q49" s="196">
        <v>1.93</v>
      </c>
      <c r="R49" s="196">
        <v>4.83</v>
      </c>
      <c r="S49" s="196">
        <v>2.9</v>
      </c>
      <c r="T49" s="196">
        <v>0</v>
      </c>
      <c r="U49" s="196">
        <v>319.77999999999997</v>
      </c>
      <c r="V49" s="196">
        <v>4.45</v>
      </c>
      <c r="W49" s="196">
        <v>11.1</v>
      </c>
      <c r="X49" s="196">
        <v>24.14</v>
      </c>
      <c r="Y49" s="196">
        <v>0</v>
      </c>
      <c r="Z49">
        <v>0</v>
      </c>
      <c r="AA49" s="196">
        <v>8.34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68.290000000000006</v>
      </c>
      <c r="AQ49" s="196">
        <v>18.82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79.23</v>
      </c>
      <c r="L50" s="196">
        <v>28.02</v>
      </c>
      <c r="M50" s="196">
        <v>0</v>
      </c>
      <c r="N50" s="196">
        <v>28.98</v>
      </c>
      <c r="O50" s="196">
        <v>48.68</v>
      </c>
      <c r="P50" s="196">
        <v>65.37</v>
      </c>
      <c r="Q50" s="196">
        <v>1.93</v>
      </c>
      <c r="R50" s="196">
        <v>4.83</v>
      </c>
      <c r="S50" s="196">
        <v>2.9</v>
      </c>
      <c r="T50" s="196">
        <v>0</v>
      </c>
      <c r="U50" s="196">
        <v>319.77999999999997</v>
      </c>
      <c r="V50" s="196">
        <v>4.45</v>
      </c>
      <c r="W50" s="196">
        <v>11.1</v>
      </c>
      <c r="X50" s="196">
        <v>24.14</v>
      </c>
      <c r="Y50" s="196">
        <v>0</v>
      </c>
      <c r="Z50">
        <v>0</v>
      </c>
      <c r="AA50" s="196">
        <v>8.34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68.290000000000006</v>
      </c>
      <c r="AQ50" s="196">
        <v>18.82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79.23</v>
      </c>
      <c r="L51" s="196">
        <v>28.02</v>
      </c>
      <c r="M51" s="196">
        <v>0</v>
      </c>
      <c r="N51" s="196">
        <v>28.98</v>
      </c>
      <c r="O51" s="196">
        <v>48.68</v>
      </c>
      <c r="P51" s="196">
        <v>65.37</v>
      </c>
      <c r="Q51" s="196">
        <v>1.93</v>
      </c>
      <c r="R51" s="196">
        <v>4.83</v>
      </c>
      <c r="S51" s="196">
        <v>2.9</v>
      </c>
      <c r="T51" s="196">
        <v>0</v>
      </c>
      <c r="U51" s="196">
        <v>319.77999999999997</v>
      </c>
      <c r="V51" s="196">
        <v>4.45</v>
      </c>
      <c r="W51" s="196">
        <v>11.1</v>
      </c>
      <c r="X51" s="196">
        <v>24.14</v>
      </c>
      <c r="Y51" s="196">
        <v>0</v>
      </c>
      <c r="Z51">
        <v>0</v>
      </c>
      <c r="AA51" s="196">
        <v>8.34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68.290000000000006</v>
      </c>
      <c r="AQ51" s="196">
        <v>18.82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57.97</v>
      </c>
      <c r="L52" s="196">
        <v>28.02</v>
      </c>
      <c r="M52" s="196">
        <v>0</v>
      </c>
      <c r="N52" s="196">
        <v>28.98</v>
      </c>
      <c r="O52" s="196">
        <v>48.68</v>
      </c>
      <c r="P52" s="196">
        <v>65.37</v>
      </c>
      <c r="Q52" s="196">
        <v>1.93</v>
      </c>
      <c r="R52" s="196">
        <v>4.83</v>
      </c>
      <c r="S52" s="196">
        <v>2.9</v>
      </c>
      <c r="T52" s="196">
        <v>0</v>
      </c>
      <c r="U52" s="196">
        <v>319.77999999999997</v>
      </c>
      <c r="V52" s="196">
        <v>4.45</v>
      </c>
      <c r="W52" s="196">
        <v>11.1</v>
      </c>
      <c r="X52" s="196">
        <v>24.14</v>
      </c>
      <c r="Y52" s="196">
        <v>0</v>
      </c>
      <c r="Z52">
        <v>0</v>
      </c>
      <c r="AA52" s="196">
        <v>8.34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68.290000000000006</v>
      </c>
      <c r="AQ52" s="196">
        <v>18.82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57.97</v>
      </c>
      <c r="L53" s="196">
        <v>28.02</v>
      </c>
      <c r="M53" s="196">
        <v>0</v>
      </c>
      <c r="N53" s="196">
        <v>28.98</v>
      </c>
      <c r="O53" s="196">
        <v>48.68</v>
      </c>
      <c r="P53" s="196">
        <v>65.37</v>
      </c>
      <c r="Q53" s="196">
        <v>1.93</v>
      </c>
      <c r="R53" s="196">
        <v>4.83</v>
      </c>
      <c r="S53" s="196">
        <v>2.9</v>
      </c>
      <c r="T53" s="196">
        <v>0</v>
      </c>
      <c r="U53" s="196">
        <v>319.77999999999997</v>
      </c>
      <c r="V53" s="196">
        <v>4.45</v>
      </c>
      <c r="W53" s="196">
        <v>11.1</v>
      </c>
      <c r="X53" s="196">
        <v>24.14</v>
      </c>
      <c r="Y53" s="196">
        <v>0</v>
      </c>
      <c r="Z53">
        <v>0</v>
      </c>
      <c r="AA53" s="196">
        <v>8.34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68.290000000000006</v>
      </c>
      <c r="AQ53" s="196">
        <v>18.82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57.97</v>
      </c>
      <c r="L54" s="196">
        <v>28.02</v>
      </c>
      <c r="M54" s="196">
        <v>0</v>
      </c>
      <c r="N54" s="196">
        <v>28.98</v>
      </c>
      <c r="O54" s="196">
        <v>48.68</v>
      </c>
      <c r="P54" s="196">
        <v>65.37</v>
      </c>
      <c r="Q54" s="196">
        <v>1.93</v>
      </c>
      <c r="R54" s="196">
        <v>4.83</v>
      </c>
      <c r="S54" s="196">
        <v>2.9</v>
      </c>
      <c r="T54" s="196">
        <v>0</v>
      </c>
      <c r="U54" s="196">
        <v>319.77999999999997</v>
      </c>
      <c r="V54" s="196">
        <v>4.45</v>
      </c>
      <c r="W54" s="196">
        <v>11.1</v>
      </c>
      <c r="X54" s="196">
        <v>24.14</v>
      </c>
      <c r="Y54" s="196">
        <v>0</v>
      </c>
      <c r="Z54">
        <v>0</v>
      </c>
      <c r="AA54" s="196">
        <v>8.34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68.290000000000006</v>
      </c>
      <c r="AQ54" s="196">
        <v>18.82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37.68</v>
      </c>
      <c r="L55" s="196">
        <v>28.02</v>
      </c>
      <c r="M55" s="196">
        <v>0</v>
      </c>
      <c r="N55" s="196">
        <v>28.98</v>
      </c>
      <c r="O55" s="196">
        <v>48.68</v>
      </c>
      <c r="P55" s="196">
        <v>65.37</v>
      </c>
      <c r="Q55" s="196">
        <v>1.93</v>
      </c>
      <c r="R55" s="196">
        <v>4.83</v>
      </c>
      <c r="S55" s="196">
        <v>2.9</v>
      </c>
      <c r="T55" s="196">
        <v>0</v>
      </c>
      <c r="U55" s="196">
        <v>319.77999999999997</v>
      </c>
      <c r="V55" s="196">
        <v>0</v>
      </c>
      <c r="W55" s="196">
        <v>11.1</v>
      </c>
      <c r="X55" s="196">
        <v>24.14</v>
      </c>
      <c r="Y55" s="196">
        <v>0</v>
      </c>
      <c r="Z55">
        <v>0</v>
      </c>
      <c r="AA55" s="196">
        <v>8.34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68.290000000000006</v>
      </c>
      <c r="AQ55" s="196">
        <v>18.82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37.68</v>
      </c>
      <c r="L56" s="196">
        <v>28.02</v>
      </c>
      <c r="M56" s="196">
        <v>0</v>
      </c>
      <c r="N56" s="196">
        <v>28.98</v>
      </c>
      <c r="O56" s="196">
        <v>48.68</v>
      </c>
      <c r="P56" s="196">
        <v>65.37</v>
      </c>
      <c r="Q56" s="196">
        <v>1.93</v>
      </c>
      <c r="R56" s="196">
        <v>4.83</v>
      </c>
      <c r="S56" s="196">
        <v>2.9</v>
      </c>
      <c r="T56" s="196">
        <v>0</v>
      </c>
      <c r="U56" s="196">
        <v>319.77999999999997</v>
      </c>
      <c r="V56" s="196">
        <v>0</v>
      </c>
      <c r="W56" s="196">
        <v>11.1</v>
      </c>
      <c r="X56" s="196">
        <v>24.14</v>
      </c>
      <c r="Y56" s="196">
        <v>0</v>
      </c>
      <c r="Z56">
        <v>0</v>
      </c>
      <c r="AA56" s="196">
        <v>8.34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68.290000000000006</v>
      </c>
      <c r="AQ56" s="196">
        <v>18.82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37.68</v>
      </c>
      <c r="L57" s="196">
        <v>28.02</v>
      </c>
      <c r="M57" s="196">
        <v>0</v>
      </c>
      <c r="N57" s="196">
        <v>28.98</v>
      </c>
      <c r="O57" s="196">
        <v>48.68</v>
      </c>
      <c r="P57" s="196">
        <v>65.37</v>
      </c>
      <c r="Q57" s="196">
        <v>1.93</v>
      </c>
      <c r="R57" s="196">
        <v>4.83</v>
      </c>
      <c r="S57" s="196">
        <v>2.9</v>
      </c>
      <c r="T57" s="196">
        <v>0</v>
      </c>
      <c r="U57" s="196">
        <v>319.77999999999997</v>
      </c>
      <c r="V57" s="196">
        <v>0</v>
      </c>
      <c r="W57" s="196">
        <v>11.1</v>
      </c>
      <c r="X57" s="196">
        <v>24.14</v>
      </c>
      <c r="Y57" s="196">
        <v>0</v>
      </c>
      <c r="Z57">
        <v>0</v>
      </c>
      <c r="AA57" s="196">
        <v>8.34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68.290000000000006</v>
      </c>
      <c r="AQ57" s="196">
        <v>18.82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37.68</v>
      </c>
      <c r="L58" s="196">
        <v>28.02</v>
      </c>
      <c r="M58" s="196">
        <v>0</v>
      </c>
      <c r="N58" s="196">
        <v>28.98</v>
      </c>
      <c r="O58" s="196">
        <v>48.68</v>
      </c>
      <c r="P58" s="196">
        <v>65.37</v>
      </c>
      <c r="Q58" s="196">
        <v>1.93</v>
      </c>
      <c r="R58" s="196">
        <v>4.83</v>
      </c>
      <c r="S58" s="196">
        <v>2.9</v>
      </c>
      <c r="T58" s="196">
        <v>0</v>
      </c>
      <c r="U58" s="196">
        <v>319.77999999999997</v>
      </c>
      <c r="V58" s="196">
        <v>0</v>
      </c>
      <c r="W58" s="196">
        <v>11.1</v>
      </c>
      <c r="X58" s="196">
        <v>24.14</v>
      </c>
      <c r="Y58" s="196">
        <v>0</v>
      </c>
      <c r="Z58">
        <v>0</v>
      </c>
      <c r="AA58" s="196">
        <v>8.34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68.290000000000006</v>
      </c>
      <c r="AQ58" s="196">
        <v>18.82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37.68</v>
      </c>
      <c r="L59" s="196">
        <v>28.02</v>
      </c>
      <c r="M59" s="196">
        <v>0</v>
      </c>
      <c r="N59" s="196">
        <v>28.98</v>
      </c>
      <c r="O59" s="196">
        <v>48.68</v>
      </c>
      <c r="P59" s="196">
        <v>65.37</v>
      </c>
      <c r="Q59" s="196">
        <v>1.93</v>
      </c>
      <c r="R59" s="196">
        <v>4.83</v>
      </c>
      <c r="S59" s="196">
        <v>2.9</v>
      </c>
      <c r="T59" s="196">
        <v>0</v>
      </c>
      <c r="U59" s="196">
        <v>319.77999999999997</v>
      </c>
      <c r="V59" s="196">
        <v>0</v>
      </c>
      <c r="W59" s="196">
        <v>11.1</v>
      </c>
      <c r="X59" s="196">
        <v>24.14</v>
      </c>
      <c r="Y59" s="196">
        <v>0</v>
      </c>
      <c r="Z59">
        <v>0</v>
      </c>
      <c r="AA59" s="196">
        <v>8.34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68.290000000000006</v>
      </c>
      <c r="AQ59" s="196">
        <v>18.82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37.68</v>
      </c>
      <c r="L60" s="196">
        <v>28.02</v>
      </c>
      <c r="M60" s="196">
        <v>0</v>
      </c>
      <c r="N60" s="196">
        <v>28.98</v>
      </c>
      <c r="O60" s="196">
        <v>48.68</v>
      </c>
      <c r="P60" s="196">
        <v>65.37</v>
      </c>
      <c r="Q60" s="196">
        <v>1.93</v>
      </c>
      <c r="R60" s="196">
        <v>4.83</v>
      </c>
      <c r="S60" s="196">
        <v>2.9</v>
      </c>
      <c r="T60" s="196">
        <v>0</v>
      </c>
      <c r="U60" s="196">
        <v>319.77999999999997</v>
      </c>
      <c r="V60" s="196">
        <v>0</v>
      </c>
      <c r="W60" s="196">
        <v>11.1</v>
      </c>
      <c r="X60" s="196">
        <v>24.14</v>
      </c>
      <c r="Y60" s="196">
        <v>0</v>
      </c>
      <c r="Z60">
        <v>0</v>
      </c>
      <c r="AA60" s="196">
        <v>8.34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68.290000000000006</v>
      </c>
      <c r="AQ60" s="196">
        <v>18.82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37.68</v>
      </c>
      <c r="L61" s="196">
        <v>28.02</v>
      </c>
      <c r="M61" s="196">
        <v>0</v>
      </c>
      <c r="N61" s="196">
        <v>28.98</v>
      </c>
      <c r="O61" s="196">
        <v>48.68</v>
      </c>
      <c r="P61" s="196">
        <v>65.37</v>
      </c>
      <c r="Q61" s="196">
        <v>1.93</v>
      </c>
      <c r="R61" s="196">
        <v>4.83</v>
      </c>
      <c r="S61" s="196">
        <v>2.9</v>
      </c>
      <c r="T61" s="196">
        <v>0</v>
      </c>
      <c r="U61" s="196">
        <v>319.77999999999997</v>
      </c>
      <c r="V61" s="196">
        <v>0</v>
      </c>
      <c r="W61" s="196">
        <v>11.1</v>
      </c>
      <c r="X61" s="196">
        <v>24.14</v>
      </c>
      <c r="Y61" s="196">
        <v>0</v>
      </c>
      <c r="Z61">
        <v>0</v>
      </c>
      <c r="AA61" s="196">
        <v>8.34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68.290000000000006</v>
      </c>
      <c r="AQ61" s="196">
        <v>18.82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37.68</v>
      </c>
      <c r="L62" s="196">
        <v>28.02</v>
      </c>
      <c r="M62" s="196">
        <v>0</v>
      </c>
      <c r="N62" s="196">
        <v>28.98</v>
      </c>
      <c r="O62" s="196">
        <v>48.68</v>
      </c>
      <c r="P62" s="196">
        <v>65.37</v>
      </c>
      <c r="Q62" s="196">
        <v>1.93</v>
      </c>
      <c r="R62" s="196">
        <v>4.83</v>
      </c>
      <c r="S62" s="196">
        <v>2.9</v>
      </c>
      <c r="T62" s="196">
        <v>0</v>
      </c>
      <c r="U62" s="196">
        <v>319.77999999999997</v>
      </c>
      <c r="V62" s="196">
        <v>0</v>
      </c>
      <c r="W62" s="196">
        <v>11.1</v>
      </c>
      <c r="X62" s="196">
        <v>24.14</v>
      </c>
      <c r="Y62" s="196">
        <v>0</v>
      </c>
      <c r="Z62">
        <v>0</v>
      </c>
      <c r="AA62" s="196">
        <v>8.34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68.290000000000006</v>
      </c>
      <c r="AQ62" s="196">
        <v>18.82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36.409999999999997</v>
      </c>
      <c r="L63" s="196">
        <v>30.92</v>
      </c>
      <c r="M63" s="196">
        <v>0</v>
      </c>
      <c r="N63" s="196">
        <v>28.98</v>
      </c>
      <c r="O63" s="196">
        <v>48.68</v>
      </c>
      <c r="P63" s="196">
        <v>65.37</v>
      </c>
      <c r="Q63" s="196">
        <v>1.86</v>
      </c>
      <c r="R63" s="196">
        <v>4.67</v>
      </c>
      <c r="S63" s="196">
        <v>2.8</v>
      </c>
      <c r="T63" s="196">
        <v>0</v>
      </c>
      <c r="U63" s="196">
        <v>319.77999999999997</v>
      </c>
      <c r="V63" s="196">
        <v>0</v>
      </c>
      <c r="W63" s="196">
        <v>11.1</v>
      </c>
      <c r="X63" s="196">
        <v>24.14</v>
      </c>
      <c r="Y63" s="196">
        <v>0</v>
      </c>
      <c r="Z63">
        <v>0</v>
      </c>
      <c r="AA63" s="196">
        <v>8.34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68.290000000000006</v>
      </c>
      <c r="AQ63" s="196">
        <v>18.82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36.409999999999997</v>
      </c>
      <c r="L64" s="196">
        <v>30.92</v>
      </c>
      <c r="M64" s="196">
        <v>0</v>
      </c>
      <c r="N64" s="196">
        <v>28.98</v>
      </c>
      <c r="O64" s="196">
        <v>48.68</v>
      </c>
      <c r="P64" s="196">
        <v>65.37</v>
      </c>
      <c r="Q64" s="196">
        <v>1.86</v>
      </c>
      <c r="R64" s="196">
        <v>4.67</v>
      </c>
      <c r="S64" s="196">
        <v>2.5</v>
      </c>
      <c r="T64" s="196">
        <v>0</v>
      </c>
      <c r="U64" s="196">
        <v>319.77999999999997</v>
      </c>
      <c r="V64" s="196">
        <v>0</v>
      </c>
      <c r="W64" s="196">
        <v>11.1</v>
      </c>
      <c r="X64" s="196">
        <v>24.14</v>
      </c>
      <c r="Y64" s="196">
        <v>0</v>
      </c>
      <c r="Z64">
        <v>0</v>
      </c>
      <c r="AA64" s="196">
        <v>8.34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68.290000000000006</v>
      </c>
      <c r="AQ64" s="196">
        <v>18.82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38.65</v>
      </c>
      <c r="L65" s="196">
        <v>30.92</v>
      </c>
      <c r="M65" s="196">
        <v>0</v>
      </c>
      <c r="N65" s="196">
        <v>28.98</v>
      </c>
      <c r="O65" s="196">
        <v>48.68</v>
      </c>
      <c r="P65" s="196">
        <v>65.37</v>
      </c>
      <c r="Q65" s="196">
        <v>1.86</v>
      </c>
      <c r="R65" s="196">
        <v>4.67</v>
      </c>
      <c r="S65" s="196">
        <v>2.8</v>
      </c>
      <c r="T65" s="196">
        <v>0</v>
      </c>
      <c r="U65" s="196">
        <v>319.77999999999997</v>
      </c>
      <c r="V65" s="196">
        <v>0</v>
      </c>
      <c r="W65" s="196">
        <v>11.1</v>
      </c>
      <c r="X65" s="196">
        <v>24.14</v>
      </c>
      <c r="Y65" s="196">
        <v>0</v>
      </c>
      <c r="Z65">
        <v>0</v>
      </c>
      <c r="AA65" s="196">
        <v>8.34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68.290000000000006</v>
      </c>
      <c r="AQ65" s="196">
        <v>18.82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38.65</v>
      </c>
      <c r="L66" s="196">
        <v>30.92</v>
      </c>
      <c r="M66" s="196">
        <v>0</v>
      </c>
      <c r="N66" s="196">
        <v>28.98</v>
      </c>
      <c r="O66" s="196">
        <v>48.68</v>
      </c>
      <c r="P66" s="196">
        <v>65.37</v>
      </c>
      <c r="Q66" s="196">
        <v>1.86</v>
      </c>
      <c r="R66" s="196">
        <v>4.83</v>
      </c>
      <c r="S66" s="196">
        <v>2.8</v>
      </c>
      <c r="T66" s="196">
        <v>0</v>
      </c>
      <c r="U66" s="196">
        <v>319.77999999999997</v>
      </c>
      <c r="V66" s="196">
        <v>0</v>
      </c>
      <c r="W66" s="196">
        <v>11.1</v>
      </c>
      <c r="X66" s="196">
        <v>24.14</v>
      </c>
      <c r="Y66" s="196">
        <v>0</v>
      </c>
      <c r="Z66">
        <v>0</v>
      </c>
      <c r="AA66" s="196">
        <v>8.34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68.290000000000006</v>
      </c>
      <c r="AQ66" s="196">
        <v>18.82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38.65</v>
      </c>
      <c r="L67" s="196">
        <v>30.92</v>
      </c>
      <c r="M67" s="196">
        <v>0</v>
      </c>
      <c r="N67" s="196">
        <v>28.98</v>
      </c>
      <c r="O67" s="196">
        <v>48.68</v>
      </c>
      <c r="P67" s="196">
        <v>65.37</v>
      </c>
      <c r="Q67" s="196">
        <v>1.86</v>
      </c>
      <c r="R67" s="196">
        <v>4.83</v>
      </c>
      <c r="S67" s="196">
        <v>2.8</v>
      </c>
      <c r="T67" s="196">
        <v>0</v>
      </c>
      <c r="U67" s="196">
        <v>319.77999999999997</v>
      </c>
      <c r="V67" s="196">
        <v>0</v>
      </c>
      <c r="W67" s="196">
        <v>11.1</v>
      </c>
      <c r="X67" s="196">
        <v>24.14</v>
      </c>
      <c r="Y67" s="196">
        <v>0</v>
      </c>
      <c r="Z67">
        <v>0</v>
      </c>
      <c r="AA67" s="196">
        <v>8.34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68.290000000000006</v>
      </c>
      <c r="AQ67" s="196">
        <v>18.82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38.65</v>
      </c>
      <c r="L68" s="196">
        <v>30.92</v>
      </c>
      <c r="M68" s="196">
        <v>0</v>
      </c>
      <c r="N68" s="196">
        <v>28.98</v>
      </c>
      <c r="O68" s="196">
        <v>48.68</v>
      </c>
      <c r="P68" s="196">
        <v>65.37</v>
      </c>
      <c r="Q68" s="196">
        <v>1.86</v>
      </c>
      <c r="R68" s="196">
        <v>4.83</v>
      </c>
      <c r="S68" s="196">
        <v>2.8</v>
      </c>
      <c r="T68" s="196">
        <v>0</v>
      </c>
      <c r="U68" s="196">
        <v>319.77999999999997</v>
      </c>
      <c r="V68" s="196">
        <v>0</v>
      </c>
      <c r="W68" s="196">
        <v>11.1</v>
      </c>
      <c r="X68" s="196">
        <v>24.14</v>
      </c>
      <c r="Y68" s="196">
        <v>0</v>
      </c>
      <c r="Z68">
        <v>0</v>
      </c>
      <c r="AA68" s="196">
        <v>8.34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68.290000000000006</v>
      </c>
      <c r="AQ68" s="196">
        <v>18.82</v>
      </c>
      <c r="AR68" s="196">
        <v>26.08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38.65</v>
      </c>
      <c r="L69" s="196">
        <v>30.92</v>
      </c>
      <c r="M69" s="196">
        <v>0</v>
      </c>
      <c r="N69" s="196">
        <v>28.98</v>
      </c>
      <c r="O69" s="196">
        <v>48.68</v>
      </c>
      <c r="P69" s="196">
        <v>65.37</v>
      </c>
      <c r="Q69" s="196">
        <v>1.93</v>
      </c>
      <c r="R69" s="196">
        <v>4.83</v>
      </c>
      <c r="S69" s="196">
        <v>2.89</v>
      </c>
      <c r="T69" s="196">
        <v>0</v>
      </c>
      <c r="U69" s="196">
        <v>319.77999999999997</v>
      </c>
      <c r="V69" s="196">
        <v>0</v>
      </c>
      <c r="W69" s="196">
        <v>10.130000000000001</v>
      </c>
      <c r="X69" s="196">
        <v>24.14</v>
      </c>
      <c r="Y69" s="196">
        <v>0</v>
      </c>
      <c r="Z69">
        <v>0</v>
      </c>
      <c r="AA69" s="196">
        <v>8.34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68.290000000000006</v>
      </c>
      <c r="AQ69" s="196">
        <v>18.82</v>
      </c>
      <c r="AR69" s="196">
        <v>13.21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38.65</v>
      </c>
      <c r="L70" s="196">
        <v>30.92</v>
      </c>
      <c r="M70" s="196">
        <v>0</v>
      </c>
      <c r="N70" s="196">
        <v>28.98</v>
      </c>
      <c r="O70" s="196">
        <v>48.68</v>
      </c>
      <c r="P70" s="196">
        <v>65.37</v>
      </c>
      <c r="Q70" s="196">
        <v>1.93</v>
      </c>
      <c r="R70" s="196">
        <v>4.83</v>
      </c>
      <c r="S70" s="196">
        <v>2.9</v>
      </c>
      <c r="T70" s="196">
        <v>0</v>
      </c>
      <c r="U70" s="196">
        <v>319.77999999999997</v>
      </c>
      <c r="V70" s="196">
        <v>0</v>
      </c>
      <c r="W70" s="196">
        <v>10.130000000000001</v>
      </c>
      <c r="X70" s="196">
        <v>24.14</v>
      </c>
      <c r="Y70" s="196">
        <v>0</v>
      </c>
      <c r="Z70">
        <v>0</v>
      </c>
      <c r="AA70" s="196">
        <v>8.34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68.290000000000006</v>
      </c>
      <c r="AQ70" s="196">
        <v>18.82</v>
      </c>
      <c r="AR70" s="196">
        <v>6.76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77.66</v>
      </c>
      <c r="L71" s="196">
        <v>63.02</v>
      </c>
      <c r="M71" s="196">
        <v>0</v>
      </c>
      <c r="N71" s="196">
        <v>28.98</v>
      </c>
      <c r="O71" s="196">
        <v>48.68</v>
      </c>
      <c r="P71" s="196">
        <v>65.37</v>
      </c>
      <c r="Q71" s="196">
        <v>5.04</v>
      </c>
      <c r="R71" s="196">
        <v>10.41</v>
      </c>
      <c r="S71" s="196">
        <v>6.47</v>
      </c>
      <c r="T71" s="196">
        <v>0</v>
      </c>
      <c r="U71" s="196">
        <v>319.77999999999997</v>
      </c>
      <c r="V71" s="196">
        <v>4.45</v>
      </c>
      <c r="W71" s="196">
        <v>10.130000000000001</v>
      </c>
      <c r="X71" s="196">
        <v>24.14</v>
      </c>
      <c r="Y71" s="196">
        <v>0</v>
      </c>
      <c r="Z71">
        <v>0</v>
      </c>
      <c r="AA71" s="196">
        <v>8.34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68.290000000000006</v>
      </c>
      <c r="AQ71" s="196">
        <v>18.82</v>
      </c>
      <c r="AR71" s="196">
        <v>3.98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79.23</v>
      </c>
      <c r="L72" s="196">
        <v>63.02</v>
      </c>
      <c r="M72" s="196">
        <v>0</v>
      </c>
      <c r="N72" s="196">
        <v>28.98</v>
      </c>
      <c r="O72" s="196">
        <v>48.68</v>
      </c>
      <c r="P72" s="196">
        <v>65.37</v>
      </c>
      <c r="Q72" s="196">
        <v>5.04</v>
      </c>
      <c r="R72" s="196">
        <v>10.41</v>
      </c>
      <c r="S72" s="196">
        <v>6.47</v>
      </c>
      <c r="T72" s="196">
        <v>0</v>
      </c>
      <c r="U72" s="196">
        <v>319.77999999999997</v>
      </c>
      <c r="V72" s="196">
        <v>4.45</v>
      </c>
      <c r="W72" s="196">
        <v>10.130000000000001</v>
      </c>
      <c r="X72" s="196">
        <v>24.14</v>
      </c>
      <c r="Y72" s="196">
        <v>0</v>
      </c>
      <c r="Z72">
        <v>0</v>
      </c>
      <c r="AA72" s="196">
        <v>8.34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68.290000000000006</v>
      </c>
      <c r="AQ72" s="196">
        <v>18.82</v>
      </c>
      <c r="AR72" s="196">
        <v>0.8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79.23</v>
      </c>
      <c r="L73" s="196">
        <v>63.02</v>
      </c>
      <c r="M73" s="196">
        <v>0</v>
      </c>
      <c r="N73" s="196">
        <v>28.98</v>
      </c>
      <c r="O73" s="196">
        <v>48.68</v>
      </c>
      <c r="P73" s="196">
        <v>65.37</v>
      </c>
      <c r="Q73" s="196">
        <v>5.04</v>
      </c>
      <c r="R73" s="196">
        <v>10.41</v>
      </c>
      <c r="S73" s="196">
        <v>6.47</v>
      </c>
      <c r="T73" s="196">
        <v>0</v>
      </c>
      <c r="U73" s="196">
        <v>319.77999999999997</v>
      </c>
      <c r="V73" s="196">
        <v>4.45</v>
      </c>
      <c r="W73" s="196">
        <v>10.130000000000001</v>
      </c>
      <c r="X73" s="196">
        <v>24.14</v>
      </c>
      <c r="Y73" s="196">
        <v>0</v>
      </c>
      <c r="Z73">
        <v>0</v>
      </c>
      <c r="AA73" s="196">
        <v>8.34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57.6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68.290000000000006</v>
      </c>
      <c r="AQ73" s="196">
        <v>18.82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79.23</v>
      </c>
      <c r="L74" s="196">
        <v>63.02</v>
      </c>
      <c r="M74" s="196">
        <v>0</v>
      </c>
      <c r="N74" s="196">
        <v>28.98</v>
      </c>
      <c r="O74" s="196">
        <v>48.68</v>
      </c>
      <c r="P74" s="196">
        <v>65.37</v>
      </c>
      <c r="Q74" s="196">
        <v>5.04</v>
      </c>
      <c r="R74" s="196">
        <v>10.41</v>
      </c>
      <c r="S74" s="196">
        <v>6.47</v>
      </c>
      <c r="T74" s="196">
        <v>0</v>
      </c>
      <c r="U74" s="196">
        <v>319.77999999999997</v>
      </c>
      <c r="V74" s="196">
        <v>4.45</v>
      </c>
      <c r="W74" s="196">
        <v>10.130000000000001</v>
      </c>
      <c r="X74" s="196">
        <v>24.14</v>
      </c>
      <c r="Y74" s="196">
        <v>0</v>
      </c>
      <c r="Z74">
        <v>0</v>
      </c>
      <c r="AA74" s="196">
        <v>8.34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57.6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68.290000000000006</v>
      </c>
      <c r="AQ74" s="196">
        <v>18.82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79.23</v>
      </c>
      <c r="L75" s="196">
        <v>63.02</v>
      </c>
      <c r="M75" s="196">
        <v>0</v>
      </c>
      <c r="N75" s="196">
        <v>28.98</v>
      </c>
      <c r="O75" s="196">
        <v>48.68</v>
      </c>
      <c r="P75" s="196">
        <v>65.37</v>
      </c>
      <c r="Q75" s="196">
        <v>5.04</v>
      </c>
      <c r="R75" s="196">
        <v>10.41</v>
      </c>
      <c r="S75" s="196">
        <v>6.47</v>
      </c>
      <c r="T75" s="196">
        <v>0</v>
      </c>
      <c r="U75" s="196">
        <v>319.77999999999997</v>
      </c>
      <c r="V75" s="196">
        <v>4.45</v>
      </c>
      <c r="W75" s="196">
        <v>10.130000000000001</v>
      </c>
      <c r="X75" s="196">
        <v>24.14</v>
      </c>
      <c r="Y75" s="196">
        <v>0</v>
      </c>
      <c r="Z75">
        <v>0</v>
      </c>
      <c r="AA75" s="196">
        <v>8.34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57.6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68.290000000000006</v>
      </c>
      <c r="AQ75" s="196">
        <v>18.82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79.23</v>
      </c>
      <c r="L76" s="196">
        <v>63.02</v>
      </c>
      <c r="M76" s="196">
        <v>0</v>
      </c>
      <c r="N76" s="196">
        <v>28.98</v>
      </c>
      <c r="O76" s="196">
        <v>48.68</v>
      </c>
      <c r="P76" s="196">
        <v>65.37</v>
      </c>
      <c r="Q76" s="196">
        <v>5.04</v>
      </c>
      <c r="R76" s="196">
        <v>10.41</v>
      </c>
      <c r="S76" s="196">
        <v>6.47</v>
      </c>
      <c r="T76" s="196">
        <v>0</v>
      </c>
      <c r="U76" s="196">
        <v>319.77999999999997</v>
      </c>
      <c r="V76" s="196">
        <v>4.45</v>
      </c>
      <c r="W76" s="196">
        <v>10.130000000000001</v>
      </c>
      <c r="X76" s="196">
        <v>24.14</v>
      </c>
      <c r="Y76" s="196">
        <v>0</v>
      </c>
      <c r="Z76">
        <v>0</v>
      </c>
      <c r="AA76" s="196">
        <v>8.34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57.6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68.290000000000006</v>
      </c>
      <c r="AQ76" s="196">
        <v>18.82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79.23</v>
      </c>
      <c r="L77" s="196">
        <v>63.02</v>
      </c>
      <c r="M77" s="196">
        <v>0</v>
      </c>
      <c r="N77" s="196">
        <v>28.98</v>
      </c>
      <c r="O77" s="196">
        <v>48.68</v>
      </c>
      <c r="P77" s="196">
        <v>65.37</v>
      </c>
      <c r="Q77" s="196">
        <v>5.04</v>
      </c>
      <c r="R77" s="196">
        <v>10.41</v>
      </c>
      <c r="S77" s="196">
        <v>6.47</v>
      </c>
      <c r="T77" s="196">
        <v>0</v>
      </c>
      <c r="U77" s="196">
        <v>319.77999999999997</v>
      </c>
      <c r="V77" s="196">
        <v>4.45</v>
      </c>
      <c r="W77" s="196">
        <v>10.130000000000001</v>
      </c>
      <c r="X77" s="196">
        <v>24.14</v>
      </c>
      <c r="Y77" s="196">
        <v>0</v>
      </c>
      <c r="Z77">
        <v>0</v>
      </c>
      <c r="AA77" s="196">
        <v>8.34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57.6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68.290000000000006</v>
      </c>
      <c r="AQ77" s="196">
        <v>18.82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79.23</v>
      </c>
      <c r="L78" s="196">
        <v>63.02</v>
      </c>
      <c r="M78" s="196">
        <v>0</v>
      </c>
      <c r="N78" s="196">
        <v>28.98</v>
      </c>
      <c r="O78" s="196">
        <v>48.68</v>
      </c>
      <c r="P78" s="196">
        <v>65.37</v>
      </c>
      <c r="Q78" s="196">
        <v>5.04</v>
      </c>
      <c r="R78" s="196">
        <v>10.41</v>
      </c>
      <c r="S78" s="196">
        <v>6.47</v>
      </c>
      <c r="T78" s="196">
        <v>0</v>
      </c>
      <c r="U78" s="196">
        <v>319.77999999999997</v>
      </c>
      <c r="V78" s="196">
        <v>4.45</v>
      </c>
      <c r="W78" s="196">
        <v>10.130000000000001</v>
      </c>
      <c r="X78" s="196">
        <v>24.14</v>
      </c>
      <c r="Y78" s="196">
        <v>0</v>
      </c>
      <c r="Z78">
        <v>0</v>
      </c>
      <c r="AA78" s="196">
        <v>8.34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57.6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68.290000000000006</v>
      </c>
      <c r="AQ78" s="196">
        <v>18.82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79.23</v>
      </c>
      <c r="L79" s="196">
        <v>63.02</v>
      </c>
      <c r="M79" s="196">
        <v>0</v>
      </c>
      <c r="N79" s="196">
        <v>28.98</v>
      </c>
      <c r="O79" s="196">
        <v>48.68</v>
      </c>
      <c r="P79" s="196">
        <v>65.37</v>
      </c>
      <c r="Q79" s="196">
        <v>5.04</v>
      </c>
      <c r="R79" s="196">
        <v>10.41</v>
      </c>
      <c r="S79" s="196">
        <v>6.47</v>
      </c>
      <c r="T79" s="196">
        <v>0</v>
      </c>
      <c r="U79" s="196">
        <v>319.77999999999997</v>
      </c>
      <c r="V79" s="196">
        <v>4.45</v>
      </c>
      <c r="W79" s="196">
        <v>11.1</v>
      </c>
      <c r="X79" s="196">
        <v>24.14</v>
      </c>
      <c r="Y79" s="196">
        <v>0</v>
      </c>
      <c r="Z79">
        <v>0</v>
      </c>
      <c r="AA79" s="196">
        <v>8.34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68.290000000000006</v>
      </c>
      <c r="AQ79" s="196">
        <v>18.82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79.23</v>
      </c>
      <c r="L80" s="196">
        <v>63.02</v>
      </c>
      <c r="M80" s="196">
        <v>0</v>
      </c>
      <c r="N80" s="196">
        <v>28.98</v>
      </c>
      <c r="O80" s="196">
        <v>48.68</v>
      </c>
      <c r="P80" s="196">
        <v>65.37</v>
      </c>
      <c r="Q80" s="196">
        <v>5.04</v>
      </c>
      <c r="R80" s="196">
        <v>10.41</v>
      </c>
      <c r="S80" s="196">
        <v>6.47</v>
      </c>
      <c r="T80" s="196">
        <v>0</v>
      </c>
      <c r="U80" s="196">
        <v>319.77999999999997</v>
      </c>
      <c r="V80" s="196">
        <v>4.45</v>
      </c>
      <c r="W80" s="196">
        <v>11.1</v>
      </c>
      <c r="X80" s="196">
        <v>24.14</v>
      </c>
      <c r="Y80" s="196">
        <v>0</v>
      </c>
      <c r="Z80">
        <v>0</v>
      </c>
      <c r="AA80" s="196">
        <v>8.34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68.290000000000006</v>
      </c>
      <c r="AQ80" s="196">
        <v>18.82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39.67</v>
      </c>
      <c r="L81" s="196">
        <v>30.92</v>
      </c>
      <c r="M81" s="196">
        <v>0</v>
      </c>
      <c r="N81" s="196">
        <v>28.98</v>
      </c>
      <c r="O81" s="196">
        <v>48.68</v>
      </c>
      <c r="P81" s="196">
        <v>65.37</v>
      </c>
      <c r="Q81" s="196">
        <v>4.4800000000000004</v>
      </c>
      <c r="R81" s="196">
        <v>10.77</v>
      </c>
      <c r="S81" s="196">
        <v>5.22</v>
      </c>
      <c r="T81" s="196">
        <v>0</v>
      </c>
      <c r="U81" s="196">
        <v>319.77999999999997</v>
      </c>
      <c r="V81" s="196">
        <v>0</v>
      </c>
      <c r="W81" s="196">
        <v>11.1</v>
      </c>
      <c r="X81" s="196">
        <v>24.14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68.290000000000006</v>
      </c>
      <c r="AQ81" s="196">
        <v>18.82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38.65</v>
      </c>
      <c r="L82" s="196">
        <v>30.92</v>
      </c>
      <c r="M82" s="196">
        <v>0</v>
      </c>
      <c r="N82" s="196">
        <v>28.98</v>
      </c>
      <c r="O82" s="196">
        <v>48.68</v>
      </c>
      <c r="P82" s="196">
        <v>65.37</v>
      </c>
      <c r="Q82" s="196">
        <v>3.21</v>
      </c>
      <c r="R82" s="196">
        <v>4.21</v>
      </c>
      <c r="S82" s="196">
        <v>3.1</v>
      </c>
      <c r="T82" s="196">
        <v>0</v>
      </c>
      <c r="U82" s="196">
        <v>319.77999999999997</v>
      </c>
      <c r="V82" s="196">
        <v>0</v>
      </c>
      <c r="W82" s="196">
        <v>11.1</v>
      </c>
      <c r="X82" s="196">
        <v>24.14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68.290000000000006</v>
      </c>
      <c r="AQ82" s="196">
        <v>18.82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38.65</v>
      </c>
      <c r="L83" s="196">
        <v>30.92</v>
      </c>
      <c r="M83" s="196">
        <v>0</v>
      </c>
      <c r="N83" s="196">
        <v>28.98</v>
      </c>
      <c r="O83" s="196">
        <v>48.68</v>
      </c>
      <c r="P83" s="196">
        <v>65.37</v>
      </c>
      <c r="Q83" s="196">
        <v>1.93</v>
      </c>
      <c r="R83" s="196">
        <v>4.21</v>
      </c>
      <c r="S83" s="196">
        <v>2.8</v>
      </c>
      <c r="T83" s="196">
        <v>0</v>
      </c>
      <c r="U83" s="196">
        <v>319.77999999999997</v>
      </c>
      <c r="V83" s="196">
        <v>0</v>
      </c>
      <c r="W83" s="196">
        <v>10.73</v>
      </c>
      <c r="X83" s="196">
        <v>24.14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66.569999999999993</v>
      </c>
      <c r="AQ83" s="196">
        <v>18.34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38.65</v>
      </c>
      <c r="L84" s="196">
        <v>30.92</v>
      </c>
      <c r="M84" s="196">
        <v>0</v>
      </c>
      <c r="N84" s="196">
        <v>28.98</v>
      </c>
      <c r="O84" s="196">
        <v>48.68</v>
      </c>
      <c r="P84" s="196">
        <v>65.37</v>
      </c>
      <c r="Q84" s="196">
        <v>1.86</v>
      </c>
      <c r="R84" s="196">
        <v>4.21</v>
      </c>
      <c r="S84" s="196">
        <v>2.8</v>
      </c>
      <c r="T84" s="196">
        <v>0</v>
      </c>
      <c r="U84" s="196">
        <v>319.77999999999997</v>
      </c>
      <c r="V84" s="196">
        <v>0</v>
      </c>
      <c r="W84" s="196">
        <v>10.73</v>
      </c>
      <c r="X84" s="196">
        <v>24.14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66.569999999999993</v>
      </c>
      <c r="AQ84" s="196">
        <v>18.34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40.85</v>
      </c>
      <c r="L85" s="196">
        <v>30.92</v>
      </c>
      <c r="M85" s="196">
        <v>0</v>
      </c>
      <c r="N85" s="196">
        <v>28.98</v>
      </c>
      <c r="O85" s="196">
        <v>48.68</v>
      </c>
      <c r="P85" s="196">
        <v>65.37</v>
      </c>
      <c r="Q85" s="196">
        <v>1.86</v>
      </c>
      <c r="R85" s="196">
        <v>4.21</v>
      </c>
      <c r="S85" s="196">
        <v>2.8</v>
      </c>
      <c r="T85" s="196">
        <v>0</v>
      </c>
      <c r="U85" s="196">
        <v>319.77999999999997</v>
      </c>
      <c r="V85" s="196">
        <v>0</v>
      </c>
      <c r="W85" s="196">
        <v>11.1</v>
      </c>
      <c r="X85" s="196">
        <v>24.14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68.290000000000006</v>
      </c>
      <c r="AQ85" s="196">
        <v>9.66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38.65</v>
      </c>
      <c r="L86" s="196">
        <v>30.92</v>
      </c>
      <c r="M86" s="196">
        <v>0</v>
      </c>
      <c r="N86" s="196">
        <v>28.98</v>
      </c>
      <c r="O86" s="196">
        <v>48.68</v>
      </c>
      <c r="P86" s="196">
        <v>65.37</v>
      </c>
      <c r="Q86" s="196">
        <v>1.86</v>
      </c>
      <c r="R86" s="196">
        <v>4.21</v>
      </c>
      <c r="S86" s="196">
        <v>2.8</v>
      </c>
      <c r="T86" s="196">
        <v>0</v>
      </c>
      <c r="U86" s="196">
        <v>319.77999999999997</v>
      </c>
      <c r="V86" s="196">
        <v>0</v>
      </c>
      <c r="W86" s="196">
        <v>11.1</v>
      </c>
      <c r="X86" s="196">
        <v>24.14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68.290000000000006</v>
      </c>
      <c r="AQ86" s="196">
        <v>9.66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38.65</v>
      </c>
      <c r="L87" s="196">
        <v>30.92</v>
      </c>
      <c r="M87" s="196">
        <v>0</v>
      </c>
      <c r="N87" s="196">
        <v>28.98</v>
      </c>
      <c r="O87" s="196">
        <v>48.68</v>
      </c>
      <c r="P87" s="196">
        <v>65.37</v>
      </c>
      <c r="Q87" s="196">
        <v>1.86</v>
      </c>
      <c r="R87" s="196">
        <v>4.21</v>
      </c>
      <c r="S87" s="196">
        <v>2.8</v>
      </c>
      <c r="T87" s="196">
        <v>0</v>
      </c>
      <c r="U87" s="196">
        <v>319.77999999999997</v>
      </c>
      <c r="V87" s="196">
        <v>0</v>
      </c>
      <c r="W87" s="196">
        <v>11.1</v>
      </c>
      <c r="X87" s="196">
        <v>24.14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68.290000000000006</v>
      </c>
      <c r="AQ87" s="196">
        <v>9.66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38.65</v>
      </c>
      <c r="L88" s="196">
        <v>30.92</v>
      </c>
      <c r="M88" s="196">
        <v>0</v>
      </c>
      <c r="N88" s="196">
        <v>28.98</v>
      </c>
      <c r="O88" s="196">
        <v>48.68</v>
      </c>
      <c r="P88" s="196">
        <v>65.37</v>
      </c>
      <c r="Q88" s="196">
        <v>1.86</v>
      </c>
      <c r="R88" s="196">
        <v>4.21</v>
      </c>
      <c r="S88" s="196">
        <v>2.8</v>
      </c>
      <c r="T88" s="196">
        <v>0</v>
      </c>
      <c r="U88" s="196">
        <v>319.77999999999997</v>
      </c>
      <c r="V88" s="196">
        <v>0</v>
      </c>
      <c r="W88" s="196">
        <v>11.1</v>
      </c>
      <c r="X88" s="196">
        <v>24.14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68.290000000000006</v>
      </c>
      <c r="AQ88" s="196">
        <v>9.66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38.65</v>
      </c>
      <c r="L89" s="196">
        <v>30.92</v>
      </c>
      <c r="M89" s="196">
        <v>0</v>
      </c>
      <c r="N89" s="196">
        <v>28.98</v>
      </c>
      <c r="O89" s="196">
        <v>48.68</v>
      </c>
      <c r="P89" s="196">
        <v>65.37</v>
      </c>
      <c r="Q89" s="196">
        <v>1.86</v>
      </c>
      <c r="R89" s="196">
        <v>4.21</v>
      </c>
      <c r="S89" s="196">
        <v>2.8</v>
      </c>
      <c r="T89" s="196">
        <v>0</v>
      </c>
      <c r="U89" s="196">
        <v>319.77999999999997</v>
      </c>
      <c r="V89" s="196">
        <v>0</v>
      </c>
      <c r="W89" s="196">
        <v>11.1</v>
      </c>
      <c r="X89" s="196">
        <v>24.14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68.290000000000006</v>
      </c>
      <c r="AQ89" s="196">
        <v>9.66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38.65</v>
      </c>
      <c r="L90" s="196">
        <v>30.92</v>
      </c>
      <c r="M90" s="196">
        <v>0</v>
      </c>
      <c r="N90" s="196">
        <v>28.98</v>
      </c>
      <c r="O90" s="196">
        <v>48.68</v>
      </c>
      <c r="P90" s="196">
        <v>65.37</v>
      </c>
      <c r="Q90" s="196">
        <v>1.86</v>
      </c>
      <c r="R90" s="196">
        <v>4.21</v>
      </c>
      <c r="S90" s="196">
        <v>2.8</v>
      </c>
      <c r="T90" s="196">
        <v>0</v>
      </c>
      <c r="U90" s="196">
        <v>319.77999999999997</v>
      </c>
      <c r="V90" s="196">
        <v>0</v>
      </c>
      <c r="W90" s="196">
        <v>11.1</v>
      </c>
      <c r="X90" s="196">
        <v>24.14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68.290000000000006</v>
      </c>
      <c r="AQ90" s="196">
        <v>9.66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38.65</v>
      </c>
      <c r="L91" s="196">
        <v>30.92</v>
      </c>
      <c r="M91" s="196">
        <v>0</v>
      </c>
      <c r="N91" s="196">
        <v>28.98</v>
      </c>
      <c r="O91" s="196">
        <v>48.68</v>
      </c>
      <c r="P91" s="196">
        <v>65.37</v>
      </c>
      <c r="Q91" s="196">
        <v>1.86</v>
      </c>
      <c r="R91" s="196">
        <v>4.21</v>
      </c>
      <c r="S91" s="196">
        <v>2.8</v>
      </c>
      <c r="T91" s="196">
        <v>0</v>
      </c>
      <c r="U91" s="196">
        <v>319.77999999999997</v>
      </c>
      <c r="V91" s="196">
        <v>0</v>
      </c>
      <c r="W91" s="196">
        <v>4.83</v>
      </c>
      <c r="X91" s="196">
        <v>24.14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32.85</v>
      </c>
      <c r="AQ91" s="196">
        <v>9.66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38.65</v>
      </c>
      <c r="L92" s="196">
        <v>30.92</v>
      </c>
      <c r="M92" s="196">
        <v>0</v>
      </c>
      <c r="N92" s="196">
        <v>28.98</v>
      </c>
      <c r="O92" s="196">
        <v>48.68</v>
      </c>
      <c r="P92" s="196">
        <v>65.37</v>
      </c>
      <c r="Q92" s="196">
        <v>1.86</v>
      </c>
      <c r="R92" s="196">
        <v>4.21</v>
      </c>
      <c r="S92" s="196">
        <v>2.8</v>
      </c>
      <c r="T92" s="196">
        <v>0</v>
      </c>
      <c r="U92" s="196">
        <v>319.77999999999997</v>
      </c>
      <c r="V92" s="196">
        <v>0</v>
      </c>
      <c r="W92" s="196">
        <v>4.83</v>
      </c>
      <c r="X92" s="196">
        <v>24.14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32.85</v>
      </c>
      <c r="AQ92" s="196">
        <v>9.66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38.65</v>
      </c>
      <c r="L93" s="196">
        <v>30.92</v>
      </c>
      <c r="M93" s="196">
        <v>0</v>
      </c>
      <c r="N93" s="196">
        <v>28.98</v>
      </c>
      <c r="O93" s="196">
        <v>48.68</v>
      </c>
      <c r="P93" s="196">
        <v>65.37</v>
      </c>
      <c r="Q93" s="196">
        <v>1.86</v>
      </c>
      <c r="R93" s="196">
        <v>4.21</v>
      </c>
      <c r="S93" s="196">
        <v>2.8</v>
      </c>
      <c r="T93" s="196">
        <v>0</v>
      </c>
      <c r="U93" s="196">
        <v>319.77999999999997</v>
      </c>
      <c r="V93" s="196">
        <v>0</v>
      </c>
      <c r="W93" s="196">
        <v>4.83</v>
      </c>
      <c r="X93" s="196">
        <v>24.14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32.85</v>
      </c>
      <c r="AQ93" s="196">
        <v>9.66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38.65</v>
      </c>
      <c r="L94" s="196">
        <v>30.92</v>
      </c>
      <c r="M94" s="196">
        <v>0</v>
      </c>
      <c r="N94" s="196">
        <v>28.98</v>
      </c>
      <c r="O94" s="196">
        <v>48.68</v>
      </c>
      <c r="P94" s="196">
        <v>65.37</v>
      </c>
      <c r="Q94" s="196">
        <v>1.86</v>
      </c>
      <c r="R94" s="196">
        <v>4.21</v>
      </c>
      <c r="S94" s="196">
        <v>2.8</v>
      </c>
      <c r="T94" s="196">
        <v>0</v>
      </c>
      <c r="U94" s="196">
        <v>319.77999999999997</v>
      </c>
      <c r="V94" s="196">
        <v>0</v>
      </c>
      <c r="W94" s="196">
        <v>4.83</v>
      </c>
      <c r="X94" s="196">
        <v>24.14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32.85</v>
      </c>
      <c r="AQ94" s="196">
        <v>9.66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38.65</v>
      </c>
      <c r="L95" s="196">
        <v>30.92</v>
      </c>
      <c r="M95" s="196">
        <v>0</v>
      </c>
      <c r="N95" s="196">
        <v>28.98</v>
      </c>
      <c r="O95" s="196">
        <v>48.68</v>
      </c>
      <c r="P95" s="196">
        <v>65.37</v>
      </c>
      <c r="Q95" s="196">
        <v>1.86</v>
      </c>
      <c r="R95" s="196">
        <v>4.21</v>
      </c>
      <c r="S95" s="196">
        <v>2.8</v>
      </c>
      <c r="T95" s="196">
        <v>0</v>
      </c>
      <c r="U95" s="196">
        <v>319.77999999999997</v>
      </c>
      <c r="V95" s="196">
        <v>0</v>
      </c>
      <c r="W95" s="196">
        <v>4.83</v>
      </c>
      <c r="X95" s="196">
        <v>24.14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32.85</v>
      </c>
      <c r="AQ95" s="196">
        <v>9.66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38.65</v>
      </c>
      <c r="L96" s="196">
        <v>30.92</v>
      </c>
      <c r="M96" s="196">
        <v>0</v>
      </c>
      <c r="N96" s="196">
        <v>28.98</v>
      </c>
      <c r="O96" s="196">
        <v>48.68</v>
      </c>
      <c r="P96" s="196">
        <v>65.37</v>
      </c>
      <c r="Q96" s="196">
        <v>1.86</v>
      </c>
      <c r="R96" s="196">
        <v>4.21</v>
      </c>
      <c r="S96" s="196">
        <v>2.8</v>
      </c>
      <c r="T96" s="196">
        <v>0</v>
      </c>
      <c r="U96" s="196">
        <v>319.77999999999997</v>
      </c>
      <c r="V96" s="196">
        <v>0</v>
      </c>
      <c r="W96" s="196">
        <v>4.83</v>
      </c>
      <c r="X96" s="196">
        <v>24.14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32.85</v>
      </c>
      <c r="AQ96" s="196">
        <v>9.66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38.65</v>
      </c>
      <c r="L97" s="196">
        <v>30.92</v>
      </c>
      <c r="M97" s="196">
        <v>0</v>
      </c>
      <c r="N97" s="196">
        <v>28.98</v>
      </c>
      <c r="O97" s="196">
        <v>48.68</v>
      </c>
      <c r="P97" s="196">
        <v>65.37</v>
      </c>
      <c r="Q97" s="196">
        <v>1.86</v>
      </c>
      <c r="R97" s="196">
        <v>4.21</v>
      </c>
      <c r="S97" s="196">
        <v>2.8</v>
      </c>
      <c r="T97" s="196">
        <v>0</v>
      </c>
      <c r="U97" s="196">
        <v>319.77999999999997</v>
      </c>
      <c r="V97" s="196">
        <v>0</v>
      </c>
      <c r="W97" s="196">
        <v>4.83</v>
      </c>
      <c r="X97" s="196">
        <v>24.14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32.85</v>
      </c>
      <c r="AQ97" s="196">
        <v>9.66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38.65</v>
      </c>
      <c r="L98" s="196">
        <v>30.92</v>
      </c>
      <c r="M98" s="196">
        <v>0</v>
      </c>
      <c r="N98" s="196">
        <v>28.98</v>
      </c>
      <c r="O98" s="196">
        <v>48.68</v>
      </c>
      <c r="P98" s="196">
        <v>65.37</v>
      </c>
      <c r="Q98" s="196">
        <v>1.86</v>
      </c>
      <c r="R98" s="196">
        <v>4.21</v>
      </c>
      <c r="S98" s="196">
        <v>2.8</v>
      </c>
      <c r="T98" s="196">
        <v>0</v>
      </c>
      <c r="U98" s="196">
        <v>319.77999999999997</v>
      </c>
      <c r="V98" s="196">
        <v>0</v>
      </c>
      <c r="W98" s="196">
        <v>4.83</v>
      </c>
      <c r="X98" s="196">
        <v>24.14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32.85</v>
      </c>
      <c r="AQ98" s="196">
        <v>9.66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1.1911324999999984</v>
      </c>
      <c r="L99">
        <f t="shared" si="0"/>
        <v>0.78318250000000034</v>
      </c>
      <c r="M99">
        <f t="shared" si="0"/>
        <v>0</v>
      </c>
      <c r="N99">
        <f t="shared" si="0"/>
        <v>0.69552000000000036</v>
      </c>
      <c r="O99">
        <f t="shared" si="0"/>
        <v>1.1683199999999994</v>
      </c>
      <c r="P99">
        <f t="shared" si="0"/>
        <v>1.5688774999999979</v>
      </c>
      <c r="Q99">
        <f t="shared" si="0"/>
        <v>5.454500000000008E-2</v>
      </c>
      <c r="R99">
        <f t="shared" si="0"/>
        <v>0.13633000000000006</v>
      </c>
      <c r="S99">
        <f t="shared" si="0"/>
        <v>7.8327500000000119E-2</v>
      </c>
      <c r="T99">
        <f t="shared" si="0"/>
        <v>0</v>
      </c>
      <c r="U99">
        <f t="shared" si="0"/>
        <v>7.67471999999999</v>
      </c>
      <c r="V99">
        <f t="shared" si="0"/>
        <v>4.3382499999999984E-2</v>
      </c>
      <c r="W99">
        <f t="shared" si="0"/>
        <v>0.22293000000000029</v>
      </c>
      <c r="X99">
        <f t="shared" si="0"/>
        <v>0.57086250000000061</v>
      </c>
      <c r="Y99">
        <f t="shared" si="0"/>
        <v>0</v>
      </c>
      <c r="Z99">
        <f t="shared" si="0"/>
        <v>0</v>
      </c>
      <c r="AA99">
        <f t="shared" si="0"/>
        <v>0.20358000000000018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1.1862349999999999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1.4619425000000004</v>
      </c>
      <c r="AQ99">
        <f t="shared" si="0"/>
        <v>0.37559500000000023</v>
      </c>
      <c r="AR99">
        <f t="shared" si="0"/>
        <v>0.25302749999999985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4.5199999999999996</v>
      </c>
      <c r="L3" s="196">
        <v>307.26</v>
      </c>
      <c r="M3" s="196">
        <v>27.28</v>
      </c>
      <c r="N3" s="196">
        <v>35.01</v>
      </c>
      <c r="O3" s="196">
        <v>0</v>
      </c>
      <c r="P3" s="196">
        <v>40.46</v>
      </c>
      <c r="Q3" s="196">
        <v>0</v>
      </c>
      <c r="R3" s="196">
        <v>13.01</v>
      </c>
      <c r="S3" s="196">
        <v>0</v>
      </c>
      <c r="T3" s="196">
        <v>0</v>
      </c>
      <c r="U3" s="196">
        <v>24.83</v>
      </c>
      <c r="V3" s="196">
        <v>5.38</v>
      </c>
      <c r="W3" s="196">
        <v>13.4</v>
      </c>
      <c r="X3" s="196">
        <v>29.15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75.06</v>
      </c>
      <c r="AQ3" s="196">
        <v>22.74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4.5199999999999996</v>
      </c>
      <c r="L4" s="196">
        <v>307.26</v>
      </c>
      <c r="M4" s="196">
        <v>27.28</v>
      </c>
      <c r="N4" s="196">
        <v>35.01</v>
      </c>
      <c r="O4" s="196">
        <v>0</v>
      </c>
      <c r="P4" s="196">
        <v>40.47</v>
      </c>
      <c r="Q4" s="196">
        <v>0</v>
      </c>
      <c r="R4" s="196">
        <v>12.57</v>
      </c>
      <c r="S4" s="196">
        <v>0</v>
      </c>
      <c r="T4" s="196">
        <v>0</v>
      </c>
      <c r="U4" s="196">
        <v>24.83</v>
      </c>
      <c r="V4" s="196">
        <v>5.38</v>
      </c>
      <c r="W4" s="196">
        <v>13.4</v>
      </c>
      <c r="X4" s="196">
        <v>29.15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75.06</v>
      </c>
      <c r="AQ4" s="196">
        <v>22.74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307.26</v>
      </c>
      <c r="M5" s="196">
        <v>27.28</v>
      </c>
      <c r="N5" s="196">
        <v>35.01</v>
      </c>
      <c r="O5" s="196">
        <v>0</v>
      </c>
      <c r="P5" s="196">
        <v>40.47</v>
      </c>
      <c r="Q5" s="196">
        <v>0</v>
      </c>
      <c r="R5" s="196">
        <v>3.87</v>
      </c>
      <c r="S5" s="196">
        <v>0</v>
      </c>
      <c r="T5" s="196">
        <v>0</v>
      </c>
      <c r="U5" s="196">
        <v>24.83</v>
      </c>
      <c r="V5" s="196">
        <v>5.57</v>
      </c>
      <c r="W5" s="196">
        <v>13.4</v>
      </c>
      <c r="X5" s="196">
        <v>29.15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33.82</v>
      </c>
      <c r="AQ5" s="196">
        <v>7.73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4.5199999999999996</v>
      </c>
      <c r="L6" s="196">
        <v>307.26</v>
      </c>
      <c r="M6" s="196">
        <v>27.28</v>
      </c>
      <c r="N6" s="196">
        <v>35.01</v>
      </c>
      <c r="O6" s="196">
        <v>0</v>
      </c>
      <c r="P6" s="196">
        <v>40.47</v>
      </c>
      <c r="Q6" s="196">
        <v>0</v>
      </c>
      <c r="R6" s="196">
        <v>10.029999999999999</v>
      </c>
      <c r="S6" s="196">
        <v>0</v>
      </c>
      <c r="T6" s="196">
        <v>0</v>
      </c>
      <c r="U6" s="196">
        <v>24.83</v>
      </c>
      <c r="V6" s="196">
        <v>5.57</v>
      </c>
      <c r="W6" s="196">
        <v>13.4</v>
      </c>
      <c r="X6" s="196">
        <v>29.15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75.06</v>
      </c>
      <c r="AQ6" s="196">
        <v>22.74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3.19</v>
      </c>
      <c r="L7" s="196">
        <v>307.26</v>
      </c>
      <c r="M7" s="196">
        <v>27.28</v>
      </c>
      <c r="N7" s="196">
        <v>35.01</v>
      </c>
      <c r="O7" s="196">
        <v>0</v>
      </c>
      <c r="P7" s="196">
        <v>40.47</v>
      </c>
      <c r="Q7" s="196">
        <v>0</v>
      </c>
      <c r="R7" s="196">
        <v>0</v>
      </c>
      <c r="S7" s="196">
        <v>0</v>
      </c>
      <c r="T7" s="196">
        <v>0</v>
      </c>
      <c r="U7" s="196">
        <v>24.83</v>
      </c>
      <c r="V7" s="196">
        <v>0.46</v>
      </c>
      <c r="W7" s="196">
        <v>13.4</v>
      </c>
      <c r="X7" s="196">
        <v>29.15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75.06</v>
      </c>
      <c r="AQ7" s="196">
        <v>7.73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307.26</v>
      </c>
      <c r="M8" s="196">
        <v>27.28</v>
      </c>
      <c r="N8" s="196">
        <v>35.01</v>
      </c>
      <c r="O8" s="196">
        <v>0</v>
      </c>
      <c r="P8" s="196">
        <v>40.47</v>
      </c>
      <c r="Q8" s="196">
        <v>0</v>
      </c>
      <c r="R8" s="196">
        <v>0</v>
      </c>
      <c r="S8" s="196">
        <v>0</v>
      </c>
      <c r="T8" s="196">
        <v>0</v>
      </c>
      <c r="U8" s="196">
        <v>24.83</v>
      </c>
      <c r="V8" s="196">
        <v>0.46</v>
      </c>
      <c r="W8" s="196">
        <v>1.93</v>
      </c>
      <c r="X8" s="196">
        <v>9.66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33.82</v>
      </c>
      <c r="AQ8" s="196">
        <v>7.73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307.26</v>
      </c>
      <c r="M9" s="196">
        <v>27.28</v>
      </c>
      <c r="N9" s="196">
        <v>35.01</v>
      </c>
      <c r="O9" s="196">
        <v>0</v>
      </c>
      <c r="P9" s="196">
        <v>40.47</v>
      </c>
      <c r="Q9" s="196">
        <v>0</v>
      </c>
      <c r="R9" s="196">
        <v>0</v>
      </c>
      <c r="S9" s="196">
        <v>0</v>
      </c>
      <c r="T9" s="196">
        <v>0</v>
      </c>
      <c r="U9" s="196">
        <v>24.83</v>
      </c>
      <c r="V9" s="196">
        <v>0.46</v>
      </c>
      <c r="W9" s="196">
        <v>1.93</v>
      </c>
      <c r="X9" s="196">
        <v>9.66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33.82</v>
      </c>
      <c r="AQ9" s="196">
        <v>7.73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307.26</v>
      </c>
      <c r="M10" s="196">
        <v>27.28</v>
      </c>
      <c r="N10" s="196">
        <v>35.01</v>
      </c>
      <c r="O10" s="196">
        <v>0</v>
      </c>
      <c r="P10" s="196">
        <v>40.47</v>
      </c>
      <c r="Q10" s="196">
        <v>0</v>
      </c>
      <c r="R10" s="196">
        <v>0</v>
      </c>
      <c r="S10" s="196">
        <v>0</v>
      </c>
      <c r="T10" s="196">
        <v>0</v>
      </c>
      <c r="U10" s="196">
        <v>24.83</v>
      </c>
      <c r="V10" s="196">
        <v>0.46</v>
      </c>
      <c r="W10" s="196">
        <v>1.93</v>
      </c>
      <c r="X10" s="196">
        <v>9.66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33.82</v>
      </c>
      <c r="AQ10" s="196">
        <v>7.73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307.26</v>
      </c>
      <c r="M11" s="196">
        <v>27.28</v>
      </c>
      <c r="N11" s="196">
        <v>35.01</v>
      </c>
      <c r="O11" s="196">
        <v>0</v>
      </c>
      <c r="P11" s="196">
        <v>40.47</v>
      </c>
      <c r="Q11" s="196">
        <v>0</v>
      </c>
      <c r="R11" s="196">
        <v>0</v>
      </c>
      <c r="S11" s="196">
        <v>0</v>
      </c>
      <c r="T11" s="196">
        <v>0</v>
      </c>
      <c r="U11" s="196">
        <v>24.83</v>
      </c>
      <c r="V11" s="196">
        <v>0.46</v>
      </c>
      <c r="W11" s="196">
        <v>1.93</v>
      </c>
      <c r="X11" s="196">
        <v>9.66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33.82</v>
      </c>
      <c r="AQ11" s="196">
        <v>7.73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307.26</v>
      </c>
      <c r="M12" s="196">
        <v>27.28</v>
      </c>
      <c r="N12" s="196">
        <v>35.01</v>
      </c>
      <c r="O12" s="196">
        <v>0</v>
      </c>
      <c r="P12" s="196">
        <v>40.47</v>
      </c>
      <c r="Q12" s="196">
        <v>0</v>
      </c>
      <c r="R12" s="196">
        <v>0</v>
      </c>
      <c r="S12" s="196">
        <v>0</v>
      </c>
      <c r="T12" s="196">
        <v>0</v>
      </c>
      <c r="U12" s="196">
        <v>24.83</v>
      </c>
      <c r="V12" s="196">
        <v>0.46</v>
      </c>
      <c r="W12" s="196">
        <v>1.93</v>
      </c>
      <c r="X12" s="196">
        <v>9.66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33.82</v>
      </c>
      <c r="AQ12" s="196">
        <v>7.73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307.26</v>
      </c>
      <c r="M13" s="196">
        <v>27.28</v>
      </c>
      <c r="N13" s="196">
        <v>35.01</v>
      </c>
      <c r="O13" s="196">
        <v>0</v>
      </c>
      <c r="P13" s="196">
        <v>40.47</v>
      </c>
      <c r="Q13" s="196">
        <v>0</v>
      </c>
      <c r="R13" s="196">
        <v>0</v>
      </c>
      <c r="S13" s="196">
        <v>0</v>
      </c>
      <c r="T13" s="196">
        <v>0</v>
      </c>
      <c r="U13" s="196">
        <v>24.83</v>
      </c>
      <c r="V13" s="196">
        <v>0.46</v>
      </c>
      <c r="W13" s="196">
        <v>1.93</v>
      </c>
      <c r="X13" s="196">
        <v>9.66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33.82</v>
      </c>
      <c r="AQ13" s="196">
        <v>7.73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307.26</v>
      </c>
      <c r="M14" s="196">
        <v>27.28</v>
      </c>
      <c r="N14" s="196">
        <v>35.01</v>
      </c>
      <c r="O14" s="196">
        <v>0</v>
      </c>
      <c r="P14" s="196">
        <v>40.47</v>
      </c>
      <c r="Q14" s="196">
        <v>0</v>
      </c>
      <c r="R14" s="196">
        <v>0</v>
      </c>
      <c r="S14" s="196">
        <v>0</v>
      </c>
      <c r="T14" s="196">
        <v>0</v>
      </c>
      <c r="U14" s="196">
        <v>24.83</v>
      </c>
      <c r="V14" s="196">
        <v>0.46</v>
      </c>
      <c r="W14" s="196">
        <v>1.93</v>
      </c>
      <c r="X14" s="196">
        <v>9.66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33.82</v>
      </c>
      <c r="AQ14" s="196">
        <v>7.73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307.26</v>
      </c>
      <c r="M15" s="196">
        <v>27.28</v>
      </c>
      <c r="N15" s="196">
        <v>35.01</v>
      </c>
      <c r="O15" s="196">
        <v>0</v>
      </c>
      <c r="P15" s="196">
        <v>40.47</v>
      </c>
      <c r="Q15" s="196">
        <v>0</v>
      </c>
      <c r="R15" s="196">
        <v>0</v>
      </c>
      <c r="S15" s="196">
        <v>0</v>
      </c>
      <c r="T15" s="196">
        <v>0</v>
      </c>
      <c r="U15" s="196">
        <v>24.83</v>
      </c>
      <c r="V15" s="196">
        <v>0.46</v>
      </c>
      <c r="W15" s="196">
        <v>1.93</v>
      </c>
      <c r="X15" s="196">
        <v>9.66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33.82</v>
      </c>
      <c r="AQ15" s="196">
        <v>7.73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307.26</v>
      </c>
      <c r="M16" s="196">
        <v>27.28</v>
      </c>
      <c r="N16" s="196">
        <v>35.01</v>
      </c>
      <c r="O16" s="196">
        <v>0</v>
      </c>
      <c r="P16" s="196">
        <v>40.47</v>
      </c>
      <c r="Q16" s="196">
        <v>0</v>
      </c>
      <c r="R16" s="196">
        <v>0</v>
      </c>
      <c r="S16" s="196">
        <v>0</v>
      </c>
      <c r="T16" s="196">
        <v>0</v>
      </c>
      <c r="U16" s="196">
        <v>24.83</v>
      </c>
      <c r="V16" s="196">
        <v>0.46</v>
      </c>
      <c r="W16" s="196">
        <v>1.93</v>
      </c>
      <c r="X16" s="196">
        <v>9.66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33.82</v>
      </c>
      <c r="AQ16" s="196">
        <v>7.73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307.26</v>
      </c>
      <c r="M17" s="196">
        <v>27.28</v>
      </c>
      <c r="N17" s="196">
        <v>35.01</v>
      </c>
      <c r="O17" s="196">
        <v>0</v>
      </c>
      <c r="P17" s="196">
        <v>40.47</v>
      </c>
      <c r="Q17" s="196">
        <v>0</v>
      </c>
      <c r="R17" s="196">
        <v>0</v>
      </c>
      <c r="S17" s="196">
        <v>0</v>
      </c>
      <c r="T17" s="196">
        <v>0</v>
      </c>
      <c r="U17" s="196">
        <v>24.83</v>
      </c>
      <c r="V17" s="196">
        <v>0.46</v>
      </c>
      <c r="W17" s="196">
        <v>1.93</v>
      </c>
      <c r="X17" s="196">
        <v>9.85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33.82</v>
      </c>
      <c r="AQ17" s="196">
        <v>7.73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307.26</v>
      </c>
      <c r="M18" s="196">
        <v>27.28</v>
      </c>
      <c r="N18" s="196">
        <v>35.01</v>
      </c>
      <c r="O18" s="196">
        <v>0</v>
      </c>
      <c r="P18" s="196">
        <v>40.47</v>
      </c>
      <c r="Q18" s="196">
        <v>0</v>
      </c>
      <c r="R18" s="196">
        <v>0</v>
      </c>
      <c r="S18" s="196">
        <v>0</v>
      </c>
      <c r="T18" s="196">
        <v>0</v>
      </c>
      <c r="U18" s="196">
        <v>24.83</v>
      </c>
      <c r="V18" s="196">
        <v>0.46</v>
      </c>
      <c r="W18" s="196">
        <v>1.93</v>
      </c>
      <c r="X18" s="196">
        <v>9.66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33.82</v>
      </c>
      <c r="AQ18" s="196">
        <v>7.73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307.26</v>
      </c>
      <c r="M19" s="196">
        <v>27.28</v>
      </c>
      <c r="N19" s="196">
        <v>35.01</v>
      </c>
      <c r="O19" s="196">
        <v>0</v>
      </c>
      <c r="P19" s="196">
        <v>40.47</v>
      </c>
      <c r="Q19" s="196">
        <v>0</v>
      </c>
      <c r="R19" s="196">
        <v>0</v>
      </c>
      <c r="S19" s="196">
        <v>0</v>
      </c>
      <c r="T19" s="196">
        <v>0</v>
      </c>
      <c r="U19" s="196">
        <v>24.83</v>
      </c>
      <c r="V19" s="196">
        <v>0.46</v>
      </c>
      <c r="W19" s="196">
        <v>1.93</v>
      </c>
      <c r="X19" s="196">
        <v>9.66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33.82</v>
      </c>
      <c r="AQ19" s="196">
        <v>7.73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307.26</v>
      </c>
      <c r="M20" s="196">
        <v>27.28</v>
      </c>
      <c r="N20" s="196">
        <v>35.01</v>
      </c>
      <c r="O20" s="196">
        <v>0</v>
      </c>
      <c r="P20" s="196">
        <v>40.47</v>
      </c>
      <c r="Q20" s="196">
        <v>0</v>
      </c>
      <c r="R20" s="196">
        <v>0</v>
      </c>
      <c r="S20" s="196">
        <v>0</v>
      </c>
      <c r="T20" s="196">
        <v>0</v>
      </c>
      <c r="U20" s="196">
        <v>24.83</v>
      </c>
      <c r="V20" s="196">
        <v>0.46</v>
      </c>
      <c r="W20" s="196">
        <v>1.93</v>
      </c>
      <c r="X20" s="196">
        <v>9.66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33.82</v>
      </c>
      <c r="AQ20" s="196">
        <v>7.73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307.25</v>
      </c>
      <c r="M21" s="196">
        <v>27.28</v>
      </c>
      <c r="N21" s="196">
        <v>35.01</v>
      </c>
      <c r="O21" s="196">
        <v>0</v>
      </c>
      <c r="P21" s="196">
        <v>40.47</v>
      </c>
      <c r="Q21" s="196">
        <v>0</v>
      </c>
      <c r="R21" s="196">
        <v>0</v>
      </c>
      <c r="S21" s="196">
        <v>0</v>
      </c>
      <c r="T21" s="196">
        <v>0</v>
      </c>
      <c r="U21" s="196">
        <v>24.83</v>
      </c>
      <c r="V21" s="196">
        <v>0</v>
      </c>
      <c r="W21" s="196">
        <v>1.93</v>
      </c>
      <c r="X21" s="196">
        <v>9.66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33.82</v>
      </c>
      <c r="AQ21" s="196">
        <v>7.78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307.25</v>
      </c>
      <c r="M22" s="196">
        <v>27.28</v>
      </c>
      <c r="N22" s="196">
        <v>35.01</v>
      </c>
      <c r="O22" s="196">
        <v>0</v>
      </c>
      <c r="P22" s="196">
        <v>40.47</v>
      </c>
      <c r="Q22" s="196">
        <v>0</v>
      </c>
      <c r="R22" s="196">
        <v>0</v>
      </c>
      <c r="S22" s="196">
        <v>0</v>
      </c>
      <c r="T22" s="196">
        <v>0</v>
      </c>
      <c r="U22" s="196">
        <v>24.83</v>
      </c>
      <c r="V22" s="196">
        <v>0</v>
      </c>
      <c r="W22" s="196">
        <v>1.93</v>
      </c>
      <c r="X22" s="196">
        <v>9.66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33.82</v>
      </c>
      <c r="AQ22" s="196">
        <v>7.78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4.43</v>
      </c>
      <c r="L23" s="196">
        <v>307.25</v>
      </c>
      <c r="M23" s="196">
        <v>27.28</v>
      </c>
      <c r="N23" s="196">
        <v>35.01</v>
      </c>
      <c r="O23" s="196">
        <v>0</v>
      </c>
      <c r="P23" s="196">
        <v>40.47</v>
      </c>
      <c r="Q23" s="196">
        <v>0</v>
      </c>
      <c r="R23" s="196">
        <v>9.6</v>
      </c>
      <c r="S23" s="196">
        <v>0</v>
      </c>
      <c r="T23" s="196">
        <v>0</v>
      </c>
      <c r="U23" s="196">
        <v>24.83</v>
      </c>
      <c r="V23" s="196">
        <v>5.38</v>
      </c>
      <c r="W23" s="196">
        <v>12.23</v>
      </c>
      <c r="X23" s="196">
        <v>28.65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75.06</v>
      </c>
      <c r="AQ23" s="196">
        <v>22.85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4.5199999999999996</v>
      </c>
      <c r="L24" s="196">
        <v>307.25</v>
      </c>
      <c r="M24" s="196">
        <v>27.28</v>
      </c>
      <c r="N24" s="196">
        <v>35.01</v>
      </c>
      <c r="O24" s="196">
        <v>0</v>
      </c>
      <c r="P24" s="196">
        <v>40.47</v>
      </c>
      <c r="Q24" s="196">
        <v>0</v>
      </c>
      <c r="R24" s="196">
        <v>12.21</v>
      </c>
      <c r="S24" s="196">
        <v>0</v>
      </c>
      <c r="T24" s="196">
        <v>0</v>
      </c>
      <c r="U24" s="196">
        <v>24.83</v>
      </c>
      <c r="V24" s="196">
        <v>5.38</v>
      </c>
      <c r="W24" s="196">
        <v>13.4</v>
      </c>
      <c r="X24" s="196">
        <v>29.15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75.06</v>
      </c>
      <c r="AQ24" s="196">
        <v>22.85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4.5199999999999996</v>
      </c>
      <c r="L25" s="196">
        <v>307.25</v>
      </c>
      <c r="M25" s="196">
        <v>27.28</v>
      </c>
      <c r="N25" s="196">
        <v>35.01</v>
      </c>
      <c r="O25" s="196">
        <v>0</v>
      </c>
      <c r="P25" s="196">
        <v>40.47</v>
      </c>
      <c r="Q25" s="196">
        <v>0</v>
      </c>
      <c r="R25" s="196">
        <v>12.56</v>
      </c>
      <c r="S25" s="196">
        <v>0</v>
      </c>
      <c r="T25" s="196">
        <v>0</v>
      </c>
      <c r="U25" s="196">
        <v>24.83</v>
      </c>
      <c r="V25" s="196">
        <v>5.38</v>
      </c>
      <c r="W25" s="196">
        <v>13.4</v>
      </c>
      <c r="X25" s="196">
        <v>29.15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75.06</v>
      </c>
      <c r="AQ25" s="196">
        <v>22.74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4.46</v>
      </c>
      <c r="L26" s="196">
        <v>307.26</v>
      </c>
      <c r="M26" s="196">
        <v>27.28</v>
      </c>
      <c r="N26" s="196">
        <v>35.01</v>
      </c>
      <c r="O26" s="196">
        <v>0</v>
      </c>
      <c r="P26" s="196">
        <v>40.47</v>
      </c>
      <c r="Q26" s="196">
        <v>0</v>
      </c>
      <c r="R26" s="196">
        <v>12.57</v>
      </c>
      <c r="S26" s="196">
        <v>0</v>
      </c>
      <c r="T26" s="196">
        <v>0</v>
      </c>
      <c r="U26" s="196">
        <v>24.83</v>
      </c>
      <c r="V26" s="196">
        <v>5.38</v>
      </c>
      <c r="W26" s="196">
        <v>13.4</v>
      </c>
      <c r="X26" s="196">
        <v>29.15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75.06</v>
      </c>
      <c r="AQ26" s="196">
        <v>22.74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4.5199999999999996</v>
      </c>
      <c r="L27" s="196">
        <v>307.26</v>
      </c>
      <c r="M27" s="196">
        <v>27.28</v>
      </c>
      <c r="N27" s="196">
        <v>35.01</v>
      </c>
      <c r="O27" s="196">
        <v>0</v>
      </c>
      <c r="P27" s="196">
        <v>40.47</v>
      </c>
      <c r="Q27" s="196">
        <v>0</v>
      </c>
      <c r="R27" s="196">
        <v>12.57</v>
      </c>
      <c r="S27" s="196">
        <v>0</v>
      </c>
      <c r="T27" s="196">
        <v>0</v>
      </c>
      <c r="U27" s="196">
        <v>24.83</v>
      </c>
      <c r="V27" s="196">
        <v>5.38</v>
      </c>
      <c r="W27" s="196">
        <v>13.4</v>
      </c>
      <c r="X27" s="196">
        <v>29.15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75.06</v>
      </c>
      <c r="AQ27" s="196">
        <v>22.74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4.5199999999999996</v>
      </c>
      <c r="L28" s="196">
        <v>307.26</v>
      </c>
      <c r="M28" s="196">
        <v>27.28</v>
      </c>
      <c r="N28" s="196">
        <v>35.01</v>
      </c>
      <c r="O28" s="196">
        <v>0</v>
      </c>
      <c r="P28" s="196">
        <v>40.47</v>
      </c>
      <c r="Q28" s="196">
        <v>0</v>
      </c>
      <c r="R28" s="196">
        <v>12.57</v>
      </c>
      <c r="S28" s="196">
        <v>0</v>
      </c>
      <c r="T28" s="196">
        <v>0</v>
      </c>
      <c r="U28" s="196">
        <v>24.83</v>
      </c>
      <c r="V28" s="196">
        <v>5.38</v>
      </c>
      <c r="W28" s="196">
        <v>13.4</v>
      </c>
      <c r="X28" s="196">
        <v>29.15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75.06</v>
      </c>
      <c r="AQ28" s="196">
        <v>22.74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4.5199999999999996</v>
      </c>
      <c r="L29" s="196">
        <v>376.82</v>
      </c>
      <c r="M29" s="196">
        <v>27.28</v>
      </c>
      <c r="N29" s="196">
        <v>35.01</v>
      </c>
      <c r="O29" s="196">
        <v>0</v>
      </c>
      <c r="P29" s="196">
        <v>40.47</v>
      </c>
      <c r="Q29" s="196">
        <v>0</v>
      </c>
      <c r="R29" s="196">
        <v>12.57</v>
      </c>
      <c r="S29" s="196">
        <v>7.83</v>
      </c>
      <c r="T29" s="196">
        <v>0</v>
      </c>
      <c r="U29" s="196">
        <v>24.83</v>
      </c>
      <c r="V29" s="196">
        <v>5.38</v>
      </c>
      <c r="W29" s="196">
        <v>13.4</v>
      </c>
      <c r="X29" s="196">
        <v>29.15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75.06</v>
      </c>
      <c r="AQ29" s="196">
        <v>22.74</v>
      </c>
      <c r="AR29" s="196">
        <v>2.69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4.17</v>
      </c>
      <c r="L30" s="196">
        <v>444.46</v>
      </c>
      <c r="M30" s="196">
        <v>27.28</v>
      </c>
      <c r="N30" s="196">
        <v>35.01</v>
      </c>
      <c r="O30" s="196">
        <v>0</v>
      </c>
      <c r="P30" s="196">
        <v>40.47</v>
      </c>
      <c r="Q30" s="196">
        <v>0</v>
      </c>
      <c r="R30" s="196">
        <v>12.57</v>
      </c>
      <c r="S30" s="196">
        <v>7.83</v>
      </c>
      <c r="T30" s="196">
        <v>0</v>
      </c>
      <c r="U30" s="196">
        <v>24.83</v>
      </c>
      <c r="V30" s="196">
        <v>5.38</v>
      </c>
      <c r="W30" s="196">
        <v>13.4</v>
      </c>
      <c r="X30" s="196">
        <v>29.15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75.06</v>
      </c>
      <c r="AQ30" s="196">
        <v>22.74</v>
      </c>
      <c r="AR30" s="196">
        <v>7.94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4.5199999999999996</v>
      </c>
      <c r="L31" s="196">
        <v>521.75</v>
      </c>
      <c r="M31" s="196">
        <v>27.28</v>
      </c>
      <c r="N31" s="196">
        <v>35.01</v>
      </c>
      <c r="O31" s="196">
        <v>0</v>
      </c>
      <c r="P31" s="196">
        <v>40.47</v>
      </c>
      <c r="Q31" s="196">
        <v>0</v>
      </c>
      <c r="R31" s="196">
        <v>12.57</v>
      </c>
      <c r="S31" s="196">
        <v>7.83</v>
      </c>
      <c r="T31" s="196">
        <v>0</v>
      </c>
      <c r="U31" s="196">
        <v>24.83</v>
      </c>
      <c r="V31" s="196">
        <v>5.38</v>
      </c>
      <c r="W31" s="196">
        <v>13.4</v>
      </c>
      <c r="X31" s="196">
        <v>29.15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75.06</v>
      </c>
      <c r="AQ31" s="196">
        <v>22.74</v>
      </c>
      <c r="AR31" s="196">
        <v>14.52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4.5199999999999996</v>
      </c>
      <c r="L32" s="196">
        <v>558.95000000000005</v>
      </c>
      <c r="M32" s="196">
        <v>27.28</v>
      </c>
      <c r="N32" s="196">
        <v>35.01</v>
      </c>
      <c r="O32" s="196">
        <v>0</v>
      </c>
      <c r="P32" s="196">
        <v>40.47</v>
      </c>
      <c r="Q32" s="196">
        <v>0</v>
      </c>
      <c r="R32" s="196">
        <v>12.57</v>
      </c>
      <c r="S32" s="196">
        <v>7.83</v>
      </c>
      <c r="T32" s="196">
        <v>0</v>
      </c>
      <c r="U32" s="196">
        <v>24.83</v>
      </c>
      <c r="V32" s="196">
        <v>5.38</v>
      </c>
      <c r="W32" s="196">
        <v>13.4</v>
      </c>
      <c r="X32" s="196">
        <v>29.15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75.06</v>
      </c>
      <c r="AQ32" s="196">
        <v>22.74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4.5199999999999996</v>
      </c>
      <c r="L33" s="196">
        <v>473.44</v>
      </c>
      <c r="M33" s="196">
        <v>27.28</v>
      </c>
      <c r="N33" s="196">
        <v>35.01</v>
      </c>
      <c r="O33" s="196">
        <v>0</v>
      </c>
      <c r="P33" s="196">
        <v>40.47</v>
      </c>
      <c r="Q33" s="196">
        <v>0</v>
      </c>
      <c r="R33" s="196">
        <v>13.01</v>
      </c>
      <c r="S33" s="196">
        <v>0</v>
      </c>
      <c r="T33" s="196">
        <v>0</v>
      </c>
      <c r="U33" s="196">
        <v>24.83</v>
      </c>
      <c r="V33" s="196">
        <v>5.38</v>
      </c>
      <c r="W33" s="196">
        <v>13.4</v>
      </c>
      <c r="X33" s="196">
        <v>29.15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75.06</v>
      </c>
      <c r="AQ33" s="196">
        <v>22.74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4.5199999999999996</v>
      </c>
      <c r="L34" s="196">
        <v>434.8</v>
      </c>
      <c r="M34" s="196">
        <v>27.28</v>
      </c>
      <c r="N34" s="196">
        <v>35.01</v>
      </c>
      <c r="O34" s="196">
        <v>0</v>
      </c>
      <c r="P34" s="196">
        <v>40.47</v>
      </c>
      <c r="Q34" s="196">
        <v>0</v>
      </c>
      <c r="R34" s="196">
        <v>12.57</v>
      </c>
      <c r="S34" s="196">
        <v>0</v>
      </c>
      <c r="T34" s="196">
        <v>0</v>
      </c>
      <c r="U34" s="196">
        <v>24.83</v>
      </c>
      <c r="V34" s="196">
        <v>5.38</v>
      </c>
      <c r="W34" s="196">
        <v>13.4</v>
      </c>
      <c r="X34" s="196">
        <v>29.15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75.06</v>
      </c>
      <c r="AQ34" s="196">
        <v>22.74</v>
      </c>
      <c r="AR34" s="196">
        <v>21.7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4.5199999999999996</v>
      </c>
      <c r="L35" s="196">
        <v>328.51</v>
      </c>
      <c r="M35" s="196">
        <v>27.28</v>
      </c>
      <c r="N35" s="196">
        <v>35.01</v>
      </c>
      <c r="O35" s="196">
        <v>0</v>
      </c>
      <c r="P35" s="196">
        <v>40.47</v>
      </c>
      <c r="Q35" s="196">
        <v>0</v>
      </c>
      <c r="R35" s="196">
        <v>12.57</v>
      </c>
      <c r="S35" s="196">
        <v>0</v>
      </c>
      <c r="T35" s="196">
        <v>0</v>
      </c>
      <c r="U35" s="196">
        <v>24.83</v>
      </c>
      <c r="V35" s="196">
        <v>5.38</v>
      </c>
      <c r="W35" s="196">
        <v>13.4</v>
      </c>
      <c r="X35" s="196">
        <v>29.15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75.06</v>
      </c>
      <c r="AQ35" s="196">
        <v>22.74</v>
      </c>
      <c r="AR35" s="196">
        <v>21.7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4.5199999999999996</v>
      </c>
      <c r="L36" s="196">
        <v>307.26</v>
      </c>
      <c r="M36" s="196">
        <v>27.28</v>
      </c>
      <c r="N36" s="196">
        <v>35.01</v>
      </c>
      <c r="O36" s="196">
        <v>0</v>
      </c>
      <c r="P36" s="196">
        <v>40.47</v>
      </c>
      <c r="Q36" s="196">
        <v>0</v>
      </c>
      <c r="R36" s="196">
        <v>12.57</v>
      </c>
      <c r="S36" s="196">
        <v>0</v>
      </c>
      <c r="T36" s="196">
        <v>0</v>
      </c>
      <c r="U36" s="196">
        <v>24.83</v>
      </c>
      <c r="V36" s="196">
        <v>5.38</v>
      </c>
      <c r="W36" s="196">
        <v>13.4</v>
      </c>
      <c r="X36" s="196">
        <v>29.15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75.06</v>
      </c>
      <c r="AQ36" s="196">
        <v>22.74</v>
      </c>
      <c r="AR36" s="196">
        <v>22.7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4.5199999999999996</v>
      </c>
      <c r="L37" s="196">
        <v>307.26</v>
      </c>
      <c r="M37" s="196">
        <v>27.28</v>
      </c>
      <c r="N37" s="196">
        <v>35.01</v>
      </c>
      <c r="O37" s="196">
        <v>0</v>
      </c>
      <c r="P37" s="196">
        <v>40.47</v>
      </c>
      <c r="Q37" s="196">
        <v>0</v>
      </c>
      <c r="R37" s="196">
        <v>12.57</v>
      </c>
      <c r="S37" s="196">
        <v>0</v>
      </c>
      <c r="T37" s="196">
        <v>0</v>
      </c>
      <c r="U37" s="196">
        <v>24.83</v>
      </c>
      <c r="V37" s="196">
        <v>5.38</v>
      </c>
      <c r="W37" s="196">
        <v>13.4</v>
      </c>
      <c r="X37" s="196">
        <v>29.15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75.06</v>
      </c>
      <c r="AQ37" s="196">
        <v>22.74</v>
      </c>
      <c r="AR37" s="196">
        <v>22.7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4.5199999999999996</v>
      </c>
      <c r="L38" s="196">
        <v>307.26</v>
      </c>
      <c r="M38" s="196">
        <v>27.28</v>
      </c>
      <c r="N38" s="196">
        <v>35.01</v>
      </c>
      <c r="O38" s="196">
        <v>0</v>
      </c>
      <c r="P38" s="196">
        <v>40.47</v>
      </c>
      <c r="Q38" s="196">
        <v>0</v>
      </c>
      <c r="R38" s="196">
        <v>12.57</v>
      </c>
      <c r="S38" s="196">
        <v>0</v>
      </c>
      <c r="T38" s="196">
        <v>0</v>
      </c>
      <c r="U38" s="196">
        <v>24.83</v>
      </c>
      <c r="V38" s="196">
        <v>5.38</v>
      </c>
      <c r="W38" s="196">
        <v>13.4</v>
      </c>
      <c r="X38" s="196">
        <v>29.15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75.06</v>
      </c>
      <c r="AQ38" s="196">
        <v>22.74</v>
      </c>
      <c r="AR38" s="196">
        <v>22.7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4.5199999999999996</v>
      </c>
      <c r="L39" s="196">
        <v>307.26</v>
      </c>
      <c r="M39" s="196">
        <v>27.28</v>
      </c>
      <c r="N39" s="196">
        <v>35.01</v>
      </c>
      <c r="O39" s="196">
        <v>0</v>
      </c>
      <c r="P39" s="196">
        <v>40.47</v>
      </c>
      <c r="Q39" s="196">
        <v>0</v>
      </c>
      <c r="R39" s="196">
        <v>12.57</v>
      </c>
      <c r="S39" s="196">
        <v>0</v>
      </c>
      <c r="T39" s="196">
        <v>0</v>
      </c>
      <c r="U39" s="196">
        <v>24.83</v>
      </c>
      <c r="V39" s="196">
        <v>5.38</v>
      </c>
      <c r="W39" s="196">
        <v>13.4</v>
      </c>
      <c r="X39" s="196">
        <v>29.15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75.06</v>
      </c>
      <c r="AQ39" s="196">
        <v>22.74</v>
      </c>
      <c r="AR39" s="196">
        <v>23.2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4.5199999999999996</v>
      </c>
      <c r="L40" s="196">
        <v>307.26</v>
      </c>
      <c r="M40" s="196">
        <v>27.28</v>
      </c>
      <c r="N40" s="196">
        <v>35.01</v>
      </c>
      <c r="O40" s="196">
        <v>0</v>
      </c>
      <c r="P40" s="196">
        <v>40.47</v>
      </c>
      <c r="Q40" s="196">
        <v>0</v>
      </c>
      <c r="R40" s="196">
        <v>12.57</v>
      </c>
      <c r="S40" s="196">
        <v>0</v>
      </c>
      <c r="T40" s="196">
        <v>0</v>
      </c>
      <c r="U40" s="196">
        <v>24.83</v>
      </c>
      <c r="V40" s="196">
        <v>5.38</v>
      </c>
      <c r="W40" s="196">
        <v>13.4</v>
      </c>
      <c r="X40" s="196">
        <v>29.15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75.06</v>
      </c>
      <c r="AQ40" s="196">
        <v>22.74</v>
      </c>
      <c r="AR40" s="196">
        <v>23.2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4.5199999999999996</v>
      </c>
      <c r="L41" s="196">
        <v>307.26</v>
      </c>
      <c r="M41" s="196">
        <v>27.28</v>
      </c>
      <c r="N41" s="196">
        <v>35.01</v>
      </c>
      <c r="O41" s="196">
        <v>0</v>
      </c>
      <c r="P41" s="196">
        <v>40.47</v>
      </c>
      <c r="Q41" s="196">
        <v>0</v>
      </c>
      <c r="R41" s="196">
        <v>12.57</v>
      </c>
      <c r="S41" s="196">
        <v>0</v>
      </c>
      <c r="T41" s="196">
        <v>0</v>
      </c>
      <c r="U41" s="196">
        <v>24.83</v>
      </c>
      <c r="V41" s="196">
        <v>5.38</v>
      </c>
      <c r="W41" s="196">
        <v>13.4</v>
      </c>
      <c r="X41" s="196">
        <v>29.15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75.06</v>
      </c>
      <c r="AQ41" s="196">
        <v>22.74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4.5199999999999996</v>
      </c>
      <c r="L42" s="196">
        <v>307.26</v>
      </c>
      <c r="M42" s="196">
        <v>27.28</v>
      </c>
      <c r="N42" s="196">
        <v>35.01</v>
      </c>
      <c r="O42" s="196">
        <v>0</v>
      </c>
      <c r="P42" s="196">
        <v>40.47</v>
      </c>
      <c r="Q42" s="196">
        <v>0</v>
      </c>
      <c r="R42" s="196">
        <v>12.57</v>
      </c>
      <c r="S42" s="196">
        <v>0</v>
      </c>
      <c r="T42" s="196">
        <v>0</v>
      </c>
      <c r="U42" s="196">
        <v>24.83</v>
      </c>
      <c r="V42" s="196">
        <v>5.38</v>
      </c>
      <c r="W42" s="196">
        <v>13.4</v>
      </c>
      <c r="X42" s="196">
        <v>29.15</v>
      </c>
      <c r="Y42" s="196">
        <v>0</v>
      </c>
      <c r="Z42">
        <v>0</v>
      </c>
      <c r="AA42" s="196">
        <v>10.88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75.06</v>
      </c>
      <c r="AQ42" s="196">
        <v>22.74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4.5199999999999996</v>
      </c>
      <c r="L43" s="196">
        <v>307.26</v>
      </c>
      <c r="M43" s="196">
        <v>27.28</v>
      </c>
      <c r="N43" s="196">
        <v>35.01</v>
      </c>
      <c r="O43" s="196">
        <v>0</v>
      </c>
      <c r="P43" s="196">
        <v>40.47</v>
      </c>
      <c r="Q43" s="196">
        <v>0</v>
      </c>
      <c r="R43" s="196">
        <v>12.57</v>
      </c>
      <c r="S43" s="196">
        <v>0</v>
      </c>
      <c r="T43" s="196">
        <v>0</v>
      </c>
      <c r="U43" s="196">
        <v>24.83</v>
      </c>
      <c r="V43" s="196">
        <v>5.38</v>
      </c>
      <c r="W43" s="196">
        <v>13.4</v>
      </c>
      <c r="X43" s="196">
        <v>29.15</v>
      </c>
      <c r="Y43" s="196">
        <v>0</v>
      </c>
      <c r="Z43">
        <v>0</v>
      </c>
      <c r="AA43" s="196">
        <v>10.88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75.06</v>
      </c>
      <c r="AQ43" s="196">
        <v>22.74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4.5199999999999996</v>
      </c>
      <c r="L44" s="196">
        <v>307.26</v>
      </c>
      <c r="M44" s="196">
        <v>27.28</v>
      </c>
      <c r="N44" s="196">
        <v>35.01</v>
      </c>
      <c r="O44" s="196">
        <v>0</v>
      </c>
      <c r="P44" s="196">
        <v>40.47</v>
      </c>
      <c r="Q44" s="196">
        <v>0</v>
      </c>
      <c r="R44" s="196">
        <v>12.57</v>
      </c>
      <c r="S44" s="196">
        <v>0</v>
      </c>
      <c r="T44" s="196">
        <v>0</v>
      </c>
      <c r="U44" s="196">
        <v>24.83</v>
      </c>
      <c r="V44" s="196">
        <v>5.38</v>
      </c>
      <c r="W44" s="196">
        <v>13.4</v>
      </c>
      <c r="X44" s="196">
        <v>29.15</v>
      </c>
      <c r="Y44" s="196">
        <v>0</v>
      </c>
      <c r="Z44">
        <v>0</v>
      </c>
      <c r="AA44" s="196">
        <v>10.88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75.06</v>
      </c>
      <c r="AQ44" s="196">
        <v>22.74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4.5199999999999996</v>
      </c>
      <c r="L45" s="196">
        <v>307.26</v>
      </c>
      <c r="M45" s="196">
        <v>27.28</v>
      </c>
      <c r="N45" s="196">
        <v>35.01</v>
      </c>
      <c r="O45" s="196">
        <v>0</v>
      </c>
      <c r="P45" s="196">
        <v>40.47</v>
      </c>
      <c r="Q45" s="196">
        <v>0</v>
      </c>
      <c r="R45" s="196">
        <v>12.57</v>
      </c>
      <c r="S45" s="196">
        <v>0</v>
      </c>
      <c r="T45" s="196">
        <v>0</v>
      </c>
      <c r="U45" s="196">
        <v>24.83</v>
      </c>
      <c r="V45" s="196">
        <v>5.38</v>
      </c>
      <c r="W45" s="196">
        <v>13.4</v>
      </c>
      <c r="X45" s="196">
        <v>29.15</v>
      </c>
      <c r="Y45" s="196">
        <v>0</v>
      </c>
      <c r="Z45">
        <v>0</v>
      </c>
      <c r="AA45" s="196">
        <v>10.88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75.06</v>
      </c>
      <c r="AQ45" s="196">
        <v>22.74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4.5199999999999996</v>
      </c>
      <c r="L46" s="196">
        <v>307.26</v>
      </c>
      <c r="M46" s="196">
        <v>27.28</v>
      </c>
      <c r="N46" s="196">
        <v>35.01</v>
      </c>
      <c r="O46" s="196">
        <v>0</v>
      </c>
      <c r="P46" s="196">
        <v>40.47</v>
      </c>
      <c r="Q46" s="196">
        <v>0</v>
      </c>
      <c r="R46" s="196">
        <v>12.57</v>
      </c>
      <c r="S46" s="196">
        <v>0</v>
      </c>
      <c r="T46" s="196">
        <v>0</v>
      </c>
      <c r="U46" s="196">
        <v>24.83</v>
      </c>
      <c r="V46" s="196">
        <v>5.38</v>
      </c>
      <c r="W46" s="196">
        <v>13.4</v>
      </c>
      <c r="X46" s="196">
        <v>29.15</v>
      </c>
      <c r="Y46" s="196">
        <v>0</v>
      </c>
      <c r="Z46">
        <v>0</v>
      </c>
      <c r="AA46" s="196">
        <v>10.88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75.06</v>
      </c>
      <c r="AQ46" s="196">
        <v>22.74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4.5199999999999996</v>
      </c>
      <c r="L47" s="196">
        <v>307.26</v>
      </c>
      <c r="M47" s="196">
        <v>27.28</v>
      </c>
      <c r="N47" s="196">
        <v>35.01</v>
      </c>
      <c r="O47" s="196">
        <v>0</v>
      </c>
      <c r="P47" s="196">
        <v>40.47</v>
      </c>
      <c r="Q47" s="196">
        <v>0</v>
      </c>
      <c r="R47" s="196">
        <v>12.57</v>
      </c>
      <c r="S47" s="196">
        <v>0</v>
      </c>
      <c r="T47" s="196">
        <v>0</v>
      </c>
      <c r="U47" s="196">
        <v>24.83</v>
      </c>
      <c r="V47" s="196">
        <v>5.38</v>
      </c>
      <c r="W47" s="196">
        <v>13.4</v>
      </c>
      <c r="X47" s="196">
        <v>29.15</v>
      </c>
      <c r="Y47" s="196">
        <v>0</v>
      </c>
      <c r="Z47">
        <v>0</v>
      </c>
      <c r="AA47" s="196">
        <v>10.88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75.06</v>
      </c>
      <c r="AQ47" s="196">
        <v>22.74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4.5199999999999996</v>
      </c>
      <c r="L48" s="196">
        <v>307.26</v>
      </c>
      <c r="M48" s="196">
        <v>27.28</v>
      </c>
      <c r="N48" s="196">
        <v>35.01</v>
      </c>
      <c r="O48" s="196">
        <v>0</v>
      </c>
      <c r="P48" s="196">
        <v>40.47</v>
      </c>
      <c r="Q48" s="196">
        <v>0</v>
      </c>
      <c r="R48" s="196">
        <v>12.57</v>
      </c>
      <c r="S48" s="196">
        <v>0</v>
      </c>
      <c r="T48" s="196">
        <v>0</v>
      </c>
      <c r="U48" s="196">
        <v>24.83</v>
      </c>
      <c r="V48" s="196">
        <v>5.38</v>
      </c>
      <c r="W48" s="196">
        <v>13.4</v>
      </c>
      <c r="X48" s="196">
        <v>29.15</v>
      </c>
      <c r="Y48" s="196">
        <v>0</v>
      </c>
      <c r="Z48">
        <v>0</v>
      </c>
      <c r="AA48" s="196">
        <v>10.88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75.06</v>
      </c>
      <c r="AQ48" s="196">
        <v>22.74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4.5199999999999996</v>
      </c>
      <c r="L49" s="196">
        <v>307.26</v>
      </c>
      <c r="M49" s="196">
        <v>27.28</v>
      </c>
      <c r="N49" s="196">
        <v>35.01</v>
      </c>
      <c r="O49" s="196">
        <v>0</v>
      </c>
      <c r="P49" s="196">
        <v>40.47</v>
      </c>
      <c r="Q49" s="196">
        <v>0</v>
      </c>
      <c r="R49" s="196">
        <v>12.57</v>
      </c>
      <c r="S49" s="196">
        <v>0</v>
      </c>
      <c r="T49" s="196">
        <v>0</v>
      </c>
      <c r="U49" s="196">
        <v>24.83</v>
      </c>
      <c r="V49" s="196">
        <v>5.38</v>
      </c>
      <c r="W49" s="196">
        <v>13.4</v>
      </c>
      <c r="X49" s="196">
        <v>29.15</v>
      </c>
      <c r="Y49" s="196">
        <v>0</v>
      </c>
      <c r="Z49">
        <v>0</v>
      </c>
      <c r="AA49" s="196">
        <v>10.88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75.06</v>
      </c>
      <c r="AQ49" s="196">
        <v>22.74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4.5199999999999996</v>
      </c>
      <c r="L50" s="196">
        <v>307.26</v>
      </c>
      <c r="M50" s="196">
        <v>27.28</v>
      </c>
      <c r="N50" s="196">
        <v>35.01</v>
      </c>
      <c r="O50" s="196">
        <v>0</v>
      </c>
      <c r="P50" s="196">
        <v>40.47</v>
      </c>
      <c r="Q50" s="196">
        <v>0</v>
      </c>
      <c r="R50" s="196">
        <v>12.57</v>
      </c>
      <c r="S50" s="196">
        <v>0</v>
      </c>
      <c r="T50" s="196">
        <v>0</v>
      </c>
      <c r="U50" s="196">
        <v>24.83</v>
      </c>
      <c r="V50" s="196">
        <v>5.38</v>
      </c>
      <c r="W50" s="196">
        <v>13.4</v>
      </c>
      <c r="X50" s="196">
        <v>29.15</v>
      </c>
      <c r="Y50" s="196">
        <v>0</v>
      </c>
      <c r="Z50">
        <v>0</v>
      </c>
      <c r="AA50" s="196">
        <v>10.88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75.06</v>
      </c>
      <c r="AQ50" s="196">
        <v>22.74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4.5199999999999996</v>
      </c>
      <c r="L51" s="196">
        <v>307.26</v>
      </c>
      <c r="M51" s="196">
        <v>27.28</v>
      </c>
      <c r="N51" s="196">
        <v>35.01</v>
      </c>
      <c r="O51" s="196">
        <v>0</v>
      </c>
      <c r="P51" s="196">
        <v>40.47</v>
      </c>
      <c r="Q51" s="196">
        <v>0</v>
      </c>
      <c r="R51" s="196">
        <v>12.57</v>
      </c>
      <c r="S51" s="196">
        <v>0</v>
      </c>
      <c r="T51" s="196">
        <v>0</v>
      </c>
      <c r="U51" s="196">
        <v>24.83</v>
      </c>
      <c r="V51" s="196">
        <v>5.38</v>
      </c>
      <c r="W51" s="196">
        <v>13.4</v>
      </c>
      <c r="X51" s="196">
        <v>29.15</v>
      </c>
      <c r="Y51" s="196">
        <v>0</v>
      </c>
      <c r="Z51">
        <v>0</v>
      </c>
      <c r="AA51" s="196">
        <v>10.88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75.06</v>
      </c>
      <c r="AQ51" s="196">
        <v>22.74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4.5199999999999996</v>
      </c>
      <c r="L52" s="196">
        <v>307.26</v>
      </c>
      <c r="M52" s="196">
        <v>27.28</v>
      </c>
      <c r="N52" s="196">
        <v>35.01</v>
      </c>
      <c r="O52" s="196">
        <v>0</v>
      </c>
      <c r="P52" s="196">
        <v>40.47</v>
      </c>
      <c r="Q52" s="196">
        <v>0</v>
      </c>
      <c r="R52" s="196">
        <v>12.57</v>
      </c>
      <c r="S52" s="196">
        <v>0</v>
      </c>
      <c r="T52" s="196">
        <v>0</v>
      </c>
      <c r="U52" s="196">
        <v>24.83</v>
      </c>
      <c r="V52" s="196">
        <v>5.38</v>
      </c>
      <c r="W52" s="196">
        <v>13.4</v>
      </c>
      <c r="X52" s="196">
        <v>29.15</v>
      </c>
      <c r="Y52" s="196">
        <v>0</v>
      </c>
      <c r="Z52">
        <v>0</v>
      </c>
      <c r="AA52" s="196">
        <v>10.88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75.06</v>
      </c>
      <c r="AQ52" s="196">
        <v>22.74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4.5199999999999996</v>
      </c>
      <c r="L53" s="196">
        <v>307.26</v>
      </c>
      <c r="M53" s="196">
        <v>27.28</v>
      </c>
      <c r="N53" s="196">
        <v>35.01</v>
      </c>
      <c r="O53" s="196">
        <v>0</v>
      </c>
      <c r="P53" s="196">
        <v>40.47</v>
      </c>
      <c r="Q53" s="196">
        <v>0</v>
      </c>
      <c r="R53" s="196">
        <v>12.57</v>
      </c>
      <c r="S53" s="196">
        <v>0</v>
      </c>
      <c r="T53" s="196">
        <v>0</v>
      </c>
      <c r="U53" s="196">
        <v>24.83</v>
      </c>
      <c r="V53" s="196">
        <v>5.38</v>
      </c>
      <c r="W53" s="196">
        <v>13.4</v>
      </c>
      <c r="X53" s="196">
        <v>29.15</v>
      </c>
      <c r="Y53" s="196">
        <v>0</v>
      </c>
      <c r="Z53">
        <v>0</v>
      </c>
      <c r="AA53" s="196">
        <v>10.88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75.06</v>
      </c>
      <c r="AQ53" s="196">
        <v>22.74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4.5199999999999996</v>
      </c>
      <c r="L54" s="196">
        <v>307.26</v>
      </c>
      <c r="M54" s="196">
        <v>27.28</v>
      </c>
      <c r="N54" s="196">
        <v>35.01</v>
      </c>
      <c r="O54" s="196">
        <v>0</v>
      </c>
      <c r="P54" s="196">
        <v>40.47</v>
      </c>
      <c r="Q54" s="196">
        <v>0</v>
      </c>
      <c r="R54" s="196">
        <v>12.57</v>
      </c>
      <c r="S54" s="196">
        <v>0</v>
      </c>
      <c r="T54" s="196">
        <v>0</v>
      </c>
      <c r="U54" s="196">
        <v>24.83</v>
      </c>
      <c r="V54" s="196">
        <v>5.38</v>
      </c>
      <c r="W54" s="196">
        <v>13.4</v>
      </c>
      <c r="X54" s="196">
        <v>29.15</v>
      </c>
      <c r="Y54" s="196">
        <v>0</v>
      </c>
      <c r="Z54">
        <v>0</v>
      </c>
      <c r="AA54" s="196">
        <v>10.88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75.06</v>
      </c>
      <c r="AQ54" s="196">
        <v>22.74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307.26</v>
      </c>
      <c r="M55" s="196">
        <v>27.28</v>
      </c>
      <c r="N55" s="196">
        <v>35.01</v>
      </c>
      <c r="O55" s="196">
        <v>0</v>
      </c>
      <c r="P55" s="196">
        <v>40.47</v>
      </c>
      <c r="Q55" s="196">
        <v>0</v>
      </c>
      <c r="R55" s="196">
        <v>12.57</v>
      </c>
      <c r="S55" s="196">
        <v>0</v>
      </c>
      <c r="T55" s="196">
        <v>0</v>
      </c>
      <c r="U55" s="196">
        <v>24.83</v>
      </c>
      <c r="V55" s="196">
        <v>5.38</v>
      </c>
      <c r="W55" s="196">
        <v>13.4</v>
      </c>
      <c r="X55" s="196">
        <v>29.15</v>
      </c>
      <c r="Y55" s="196">
        <v>0</v>
      </c>
      <c r="Z55">
        <v>0</v>
      </c>
      <c r="AA55" s="196">
        <v>10.88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75.06</v>
      </c>
      <c r="AQ55" s="196">
        <v>7.73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307.26</v>
      </c>
      <c r="M56" s="196">
        <v>27.28</v>
      </c>
      <c r="N56" s="196">
        <v>35.01</v>
      </c>
      <c r="O56" s="196">
        <v>0</v>
      </c>
      <c r="P56" s="196">
        <v>40.47</v>
      </c>
      <c r="Q56" s="196">
        <v>0</v>
      </c>
      <c r="R56" s="196">
        <v>12.57</v>
      </c>
      <c r="S56" s="196">
        <v>0</v>
      </c>
      <c r="T56" s="196">
        <v>0</v>
      </c>
      <c r="U56" s="196">
        <v>24.83</v>
      </c>
      <c r="V56" s="196">
        <v>5.38</v>
      </c>
      <c r="W56" s="196">
        <v>13.4</v>
      </c>
      <c r="X56" s="196">
        <v>29.15</v>
      </c>
      <c r="Y56" s="196">
        <v>0</v>
      </c>
      <c r="Z56">
        <v>0</v>
      </c>
      <c r="AA56" s="196">
        <v>10.88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75.06</v>
      </c>
      <c r="AQ56" s="196">
        <v>7.73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307.26</v>
      </c>
      <c r="M57" s="196">
        <v>27.28</v>
      </c>
      <c r="N57" s="196">
        <v>35.01</v>
      </c>
      <c r="O57" s="196">
        <v>0</v>
      </c>
      <c r="P57" s="196">
        <v>40.47</v>
      </c>
      <c r="Q57" s="196">
        <v>0</v>
      </c>
      <c r="R57" s="196">
        <v>12.57</v>
      </c>
      <c r="S57" s="196">
        <v>0</v>
      </c>
      <c r="T57" s="196">
        <v>0</v>
      </c>
      <c r="U57" s="196">
        <v>24.83</v>
      </c>
      <c r="V57" s="196">
        <v>5.38</v>
      </c>
      <c r="W57" s="196">
        <v>13.4</v>
      </c>
      <c r="X57" s="196">
        <v>29.15</v>
      </c>
      <c r="Y57" s="196">
        <v>0</v>
      </c>
      <c r="Z57">
        <v>0</v>
      </c>
      <c r="AA57" s="196">
        <v>10.88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75.06</v>
      </c>
      <c r="AQ57" s="196">
        <v>7.73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307.26</v>
      </c>
      <c r="M58" s="196">
        <v>27.28</v>
      </c>
      <c r="N58" s="196">
        <v>35.01</v>
      </c>
      <c r="O58" s="196">
        <v>0</v>
      </c>
      <c r="P58" s="196">
        <v>40.47</v>
      </c>
      <c r="Q58" s="196">
        <v>0</v>
      </c>
      <c r="R58" s="196">
        <v>12.57</v>
      </c>
      <c r="S58" s="196">
        <v>0</v>
      </c>
      <c r="T58" s="196">
        <v>0</v>
      </c>
      <c r="U58" s="196">
        <v>24.83</v>
      </c>
      <c r="V58" s="196">
        <v>5.38</v>
      </c>
      <c r="W58" s="196">
        <v>13.4</v>
      </c>
      <c r="X58" s="196">
        <v>29.15</v>
      </c>
      <c r="Y58" s="196">
        <v>0</v>
      </c>
      <c r="Z58">
        <v>0</v>
      </c>
      <c r="AA58" s="196">
        <v>10.88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75.06</v>
      </c>
      <c r="AQ58" s="196">
        <v>7.73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307.26</v>
      </c>
      <c r="M59" s="196">
        <v>27.28</v>
      </c>
      <c r="N59" s="196">
        <v>35.01</v>
      </c>
      <c r="O59" s="196">
        <v>0</v>
      </c>
      <c r="P59" s="196">
        <v>40.47</v>
      </c>
      <c r="Q59" s="196">
        <v>0</v>
      </c>
      <c r="R59" s="196">
        <v>12.57</v>
      </c>
      <c r="S59" s="196">
        <v>0</v>
      </c>
      <c r="T59" s="196">
        <v>0</v>
      </c>
      <c r="U59" s="196">
        <v>24.83</v>
      </c>
      <c r="V59" s="196">
        <v>5.38</v>
      </c>
      <c r="W59" s="196">
        <v>13.4</v>
      </c>
      <c r="X59" s="196">
        <v>29.15</v>
      </c>
      <c r="Y59" s="196">
        <v>0</v>
      </c>
      <c r="Z59">
        <v>0</v>
      </c>
      <c r="AA59" s="196">
        <v>10.88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75.06</v>
      </c>
      <c r="AQ59" s="196">
        <v>7.73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307.26</v>
      </c>
      <c r="M60" s="196">
        <v>27.28</v>
      </c>
      <c r="N60" s="196">
        <v>35.01</v>
      </c>
      <c r="O60" s="196">
        <v>0</v>
      </c>
      <c r="P60" s="196">
        <v>40.47</v>
      </c>
      <c r="Q60" s="196">
        <v>0</v>
      </c>
      <c r="R60" s="196">
        <v>12.57</v>
      </c>
      <c r="S60" s="196">
        <v>0</v>
      </c>
      <c r="T60" s="196">
        <v>0</v>
      </c>
      <c r="U60" s="196">
        <v>24.83</v>
      </c>
      <c r="V60" s="196">
        <v>5.38</v>
      </c>
      <c r="W60" s="196">
        <v>13.4</v>
      </c>
      <c r="X60" s="196">
        <v>29.15</v>
      </c>
      <c r="Y60" s="196">
        <v>0</v>
      </c>
      <c r="Z60">
        <v>0</v>
      </c>
      <c r="AA60" s="196">
        <v>10.88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75.06</v>
      </c>
      <c r="AQ60" s="196">
        <v>7.73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4.5199999999999996</v>
      </c>
      <c r="L61" s="196">
        <v>307.26</v>
      </c>
      <c r="M61" s="196">
        <v>27.28</v>
      </c>
      <c r="N61" s="196">
        <v>35.01</v>
      </c>
      <c r="O61" s="196">
        <v>0</v>
      </c>
      <c r="P61" s="196">
        <v>40.47</v>
      </c>
      <c r="Q61" s="196">
        <v>0</v>
      </c>
      <c r="R61" s="196">
        <v>12.57</v>
      </c>
      <c r="S61" s="196">
        <v>0</v>
      </c>
      <c r="T61" s="196">
        <v>0</v>
      </c>
      <c r="U61" s="196">
        <v>24.83</v>
      </c>
      <c r="V61" s="196">
        <v>5.38</v>
      </c>
      <c r="W61" s="196">
        <v>13.4</v>
      </c>
      <c r="X61" s="196">
        <v>29.15</v>
      </c>
      <c r="Y61" s="196">
        <v>0</v>
      </c>
      <c r="Z61">
        <v>0</v>
      </c>
      <c r="AA61" s="196">
        <v>10.88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75.06</v>
      </c>
      <c r="AQ61" s="196">
        <v>22.74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4.5199999999999996</v>
      </c>
      <c r="L62" s="196">
        <v>307.26</v>
      </c>
      <c r="M62" s="196">
        <v>27.28</v>
      </c>
      <c r="N62" s="196">
        <v>35.01</v>
      </c>
      <c r="O62" s="196">
        <v>0</v>
      </c>
      <c r="P62" s="196">
        <v>40.47</v>
      </c>
      <c r="Q62" s="196">
        <v>0</v>
      </c>
      <c r="R62" s="196">
        <v>12.57</v>
      </c>
      <c r="S62" s="196">
        <v>0</v>
      </c>
      <c r="T62" s="196">
        <v>0</v>
      </c>
      <c r="U62" s="196">
        <v>24.83</v>
      </c>
      <c r="V62" s="196">
        <v>5.38</v>
      </c>
      <c r="W62" s="196">
        <v>13.4</v>
      </c>
      <c r="X62" s="196">
        <v>29.15</v>
      </c>
      <c r="Y62" s="196">
        <v>0</v>
      </c>
      <c r="Z62">
        <v>0</v>
      </c>
      <c r="AA62" s="196">
        <v>10.88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75.06</v>
      </c>
      <c r="AQ62" s="196">
        <v>22.74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4.5199999999999996</v>
      </c>
      <c r="L63" s="196">
        <v>307.26</v>
      </c>
      <c r="M63" s="196">
        <v>27.28</v>
      </c>
      <c r="N63" s="196">
        <v>35.01</v>
      </c>
      <c r="O63" s="196">
        <v>0</v>
      </c>
      <c r="P63" s="196">
        <v>40.47</v>
      </c>
      <c r="Q63" s="196">
        <v>0</v>
      </c>
      <c r="R63" s="196">
        <v>12.57</v>
      </c>
      <c r="S63" s="196">
        <v>0</v>
      </c>
      <c r="T63" s="196">
        <v>0</v>
      </c>
      <c r="U63" s="196">
        <v>24.83</v>
      </c>
      <c r="V63" s="196">
        <v>5.38</v>
      </c>
      <c r="W63" s="196">
        <v>13.4</v>
      </c>
      <c r="X63" s="196">
        <v>29.15</v>
      </c>
      <c r="Y63" s="196">
        <v>0</v>
      </c>
      <c r="Z63">
        <v>0</v>
      </c>
      <c r="AA63" s="196">
        <v>10.88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75.06</v>
      </c>
      <c r="AQ63" s="196">
        <v>22.74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4.5199999999999996</v>
      </c>
      <c r="L64" s="196">
        <v>376.82</v>
      </c>
      <c r="M64" s="196">
        <v>27.28</v>
      </c>
      <c r="N64" s="196">
        <v>35.01</v>
      </c>
      <c r="O64" s="196">
        <v>0</v>
      </c>
      <c r="P64" s="196">
        <v>40.47</v>
      </c>
      <c r="Q64" s="196">
        <v>0</v>
      </c>
      <c r="R64" s="196">
        <v>12.57</v>
      </c>
      <c r="S64" s="196">
        <v>7.31</v>
      </c>
      <c r="T64" s="196">
        <v>0</v>
      </c>
      <c r="U64" s="196">
        <v>24.83</v>
      </c>
      <c r="V64" s="196">
        <v>5.38</v>
      </c>
      <c r="W64" s="196">
        <v>13.4</v>
      </c>
      <c r="X64" s="196">
        <v>29.15</v>
      </c>
      <c r="Y64" s="196">
        <v>0</v>
      </c>
      <c r="Z64">
        <v>0</v>
      </c>
      <c r="AA64" s="196">
        <v>10.88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75.06</v>
      </c>
      <c r="AQ64" s="196">
        <v>22.74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4.5199999999999996</v>
      </c>
      <c r="L65" s="196">
        <v>444.46</v>
      </c>
      <c r="M65" s="196">
        <v>27.28</v>
      </c>
      <c r="N65" s="196">
        <v>35.01</v>
      </c>
      <c r="O65" s="196">
        <v>0</v>
      </c>
      <c r="P65" s="196">
        <v>40.47</v>
      </c>
      <c r="Q65" s="196">
        <v>0</v>
      </c>
      <c r="R65" s="196">
        <v>12.57</v>
      </c>
      <c r="S65" s="196">
        <v>7.73</v>
      </c>
      <c r="T65" s="196">
        <v>0</v>
      </c>
      <c r="U65" s="196">
        <v>24.83</v>
      </c>
      <c r="V65" s="196">
        <v>5.38</v>
      </c>
      <c r="W65" s="196">
        <v>13.4</v>
      </c>
      <c r="X65" s="196">
        <v>29.15</v>
      </c>
      <c r="Y65" s="196">
        <v>0</v>
      </c>
      <c r="Z65">
        <v>0</v>
      </c>
      <c r="AA65" s="196">
        <v>10.88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50.74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75.06</v>
      </c>
      <c r="AQ65" s="196">
        <v>22.74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4.5199999999999996</v>
      </c>
      <c r="L66" s="196">
        <v>514.99</v>
      </c>
      <c r="M66" s="196">
        <v>27.28</v>
      </c>
      <c r="N66" s="196">
        <v>35.01</v>
      </c>
      <c r="O66" s="196">
        <v>0</v>
      </c>
      <c r="P66" s="196">
        <v>40.47</v>
      </c>
      <c r="Q66" s="196">
        <v>6.09</v>
      </c>
      <c r="R66" s="196">
        <v>12.57</v>
      </c>
      <c r="S66" s="196">
        <v>7.73</v>
      </c>
      <c r="T66" s="196">
        <v>0</v>
      </c>
      <c r="U66" s="196">
        <v>24.83</v>
      </c>
      <c r="V66" s="196">
        <v>5.38</v>
      </c>
      <c r="W66" s="196">
        <v>13.4</v>
      </c>
      <c r="X66" s="196">
        <v>29.15</v>
      </c>
      <c r="Y66" s="196">
        <v>0</v>
      </c>
      <c r="Z66">
        <v>0</v>
      </c>
      <c r="AA66" s="196">
        <v>10.88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75.06</v>
      </c>
      <c r="AQ66" s="196">
        <v>22.74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4.5199999999999996</v>
      </c>
      <c r="L67" s="196">
        <v>558.95000000000005</v>
      </c>
      <c r="M67" s="196">
        <v>27.28</v>
      </c>
      <c r="N67" s="196">
        <v>35.01</v>
      </c>
      <c r="O67" s="196">
        <v>0</v>
      </c>
      <c r="P67" s="196">
        <v>40.47</v>
      </c>
      <c r="Q67" s="196">
        <v>6.09</v>
      </c>
      <c r="R67" s="196">
        <v>12.57</v>
      </c>
      <c r="S67" s="196">
        <v>7.73</v>
      </c>
      <c r="T67" s="196">
        <v>0</v>
      </c>
      <c r="U67" s="196">
        <v>24.83</v>
      </c>
      <c r="V67" s="196">
        <v>5.38</v>
      </c>
      <c r="W67" s="196">
        <v>13.4</v>
      </c>
      <c r="X67" s="196">
        <v>29.15</v>
      </c>
      <c r="Y67" s="196">
        <v>0</v>
      </c>
      <c r="Z67">
        <v>0</v>
      </c>
      <c r="AA67" s="196">
        <v>10.88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75.06</v>
      </c>
      <c r="AQ67" s="196">
        <v>22.74</v>
      </c>
      <c r="AR67" s="196">
        <v>24.2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4.5199999999999996</v>
      </c>
      <c r="L68" s="196">
        <v>558.95000000000005</v>
      </c>
      <c r="M68" s="196">
        <v>27.28</v>
      </c>
      <c r="N68" s="196">
        <v>35.01</v>
      </c>
      <c r="O68" s="196">
        <v>0</v>
      </c>
      <c r="P68" s="196">
        <v>40.47</v>
      </c>
      <c r="Q68" s="196">
        <v>6.09</v>
      </c>
      <c r="R68" s="196">
        <v>12.57</v>
      </c>
      <c r="S68" s="196">
        <v>7.73</v>
      </c>
      <c r="T68" s="196">
        <v>0</v>
      </c>
      <c r="U68" s="196">
        <v>24.83</v>
      </c>
      <c r="V68" s="196">
        <v>5.38</v>
      </c>
      <c r="W68" s="196">
        <v>13.4</v>
      </c>
      <c r="X68" s="196">
        <v>29.15</v>
      </c>
      <c r="Y68" s="196">
        <v>0</v>
      </c>
      <c r="Z68">
        <v>0</v>
      </c>
      <c r="AA68" s="196">
        <v>10.88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75.06</v>
      </c>
      <c r="AQ68" s="196">
        <v>22.74</v>
      </c>
      <c r="AR68" s="196">
        <v>24.04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4.5199999999999996</v>
      </c>
      <c r="L69" s="196">
        <v>558.95000000000005</v>
      </c>
      <c r="M69" s="196">
        <v>27.28</v>
      </c>
      <c r="N69" s="196">
        <v>35.01</v>
      </c>
      <c r="O69" s="196">
        <v>0</v>
      </c>
      <c r="P69" s="196">
        <v>40.47</v>
      </c>
      <c r="Q69" s="196">
        <v>6.08</v>
      </c>
      <c r="R69" s="196">
        <v>12.57</v>
      </c>
      <c r="S69" s="196">
        <v>7.71</v>
      </c>
      <c r="T69" s="196">
        <v>0</v>
      </c>
      <c r="U69" s="196">
        <v>24.83</v>
      </c>
      <c r="V69" s="196">
        <v>5.38</v>
      </c>
      <c r="W69" s="196">
        <v>12.23</v>
      </c>
      <c r="X69" s="196">
        <v>29.15</v>
      </c>
      <c r="Y69" s="196">
        <v>0</v>
      </c>
      <c r="Z69">
        <v>0</v>
      </c>
      <c r="AA69" s="196">
        <v>10.88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75.06</v>
      </c>
      <c r="AQ69" s="196">
        <v>22.74</v>
      </c>
      <c r="AR69" s="196">
        <v>12.65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4.5199999999999996</v>
      </c>
      <c r="L70" s="196">
        <v>558.95000000000005</v>
      </c>
      <c r="M70" s="196">
        <v>27.28</v>
      </c>
      <c r="N70" s="196">
        <v>35.01</v>
      </c>
      <c r="O70" s="196">
        <v>0</v>
      </c>
      <c r="P70" s="196">
        <v>40.47</v>
      </c>
      <c r="Q70" s="196">
        <v>6.1</v>
      </c>
      <c r="R70" s="196">
        <v>12.57</v>
      </c>
      <c r="S70" s="196">
        <v>7.73</v>
      </c>
      <c r="T70" s="196">
        <v>0</v>
      </c>
      <c r="U70" s="196">
        <v>24.83</v>
      </c>
      <c r="V70" s="196">
        <v>5.38</v>
      </c>
      <c r="W70" s="196">
        <v>12.23</v>
      </c>
      <c r="X70" s="196">
        <v>29.15</v>
      </c>
      <c r="Y70" s="196">
        <v>0</v>
      </c>
      <c r="Z70">
        <v>0</v>
      </c>
      <c r="AA70" s="196">
        <v>10.88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75.06</v>
      </c>
      <c r="AQ70" s="196">
        <v>22.74</v>
      </c>
      <c r="AR70" s="196">
        <v>6.48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4.43</v>
      </c>
      <c r="L71" s="196">
        <v>558.94000000000005</v>
      </c>
      <c r="M71" s="196">
        <v>27.28</v>
      </c>
      <c r="N71" s="196">
        <v>35.01</v>
      </c>
      <c r="O71" s="196">
        <v>0</v>
      </c>
      <c r="P71" s="196">
        <v>40.47</v>
      </c>
      <c r="Q71" s="196">
        <v>6.1</v>
      </c>
      <c r="R71" s="196">
        <v>12.57</v>
      </c>
      <c r="S71" s="196">
        <v>7.73</v>
      </c>
      <c r="T71" s="196">
        <v>0</v>
      </c>
      <c r="U71" s="196">
        <v>24.83</v>
      </c>
      <c r="V71" s="196">
        <v>5.38</v>
      </c>
      <c r="W71" s="196">
        <v>12.23</v>
      </c>
      <c r="X71" s="196">
        <v>29.15</v>
      </c>
      <c r="Y71" s="196">
        <v>0</v>
      </c>
      <c r="Z71">
        <v>0</v>
      </c>
      <c r="AA71" s="196">
        <v>10.88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75.06</v>
      </c>
      <c r="AQ71" s="196">
        <v>22.74</v>
      </c>
      <c r="AR71" s="196">
        <v>3.82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4.5199999999999996</v>
      </c>
      <c r="L72" s="196">
        <v>558.94000000000005</v>
      </c>
      <c r="M72" s="196">
        <v>27.28</v>
      </c>
      <c r="N72" s="196">
        <v>35.01</v>
      </c>
      <c r="O72" s="196">
        <v>0</v>
      </c>
      <c r="P72" s="196">
        <v>40.47</v>
      </c>
      <c r="Q72" s="196">
        <v>6.1</v>
      </c>
      <c r="R72" s="196">
        <v>12.57</v>
      </c>
      <c r="S72" s="196">
        <v>7.73</v>
      </c>
      <c r="T72" s="196">
        <v>0</v>
      </c>
      <c r="U72" s="196">
        <v>24.83</v>
      </c>
      <c r="V72" s="196">
        <v>5.38</v>
      </c>
      <c r="W72" s="196">
        <v>12.23</v>
      </c>
      <c r="X72" s="196">
        <v>29.15</v>
      </c>
      <c r="Y72" s="196">
        <v>0</v>
      </c>
      <c r="Z72">
        <v>0</v>
      </c>
      <c r="AA72" s="196">
        <v>10.88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75.06</v>
      </c>
      <c r="AQ72" s="196">
        <v>22.74</v>
      </c>
      <c r="AR72" s="196">
        <v>0.76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4.5199999999999996</v>
      </c>
      <c r="L73" s="196">
        <v>558.94000000000005</v>
      </c>
      <c r="M73" s="196">
        <v>27.28</v>
      </c>
      <c r="N73" s="196">
        <v>35.01</v>
      </c>
      <c r="O73" s="196">
        <v>0</v>
      </c>
      <c r="P73" s="196">
        <v>40.47</v>
      </c>
      <c r="Q73" s="196">
        <v>6.1</v>
      </c>
      <c r="R73" s="196">
        <v>12.57</v>
      </c>
      <c r="S73" s="196">
        <v>7.73</v>
      </c>
      <c r="T73" s="196">
        <v>0</v>
      </c>
      <c r="U73" s="196">
        <v>24.83</v>
      </c>
      <c r="V73" s="196">
        <v>5.38</v>
      </c>
      <c r="W73" s="196">
        <v>12.23</v>
      </c>
      <c r="X73" s="196">
        <v>29.15</v>
      </c>
      <c r="Y73" s="196">
        <v>0</v>
      </c>
      <c r="Z73">
        <v>0</v>
      </c>
      <c r="AA73" s="196">
        <v>10.88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75.06</v>
      </c>
      <c r="AQ73" s="196">
        <v>22.74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4.5199999999999996</v>
      </c>
      <c r="L74" s="196">
        <v>558.94000000000005</v>
      </c>
      <c r="M74" s="196">
        <v>27.28</v>
      </c>
      <c r="N74" s="196">
        <v>35.01</v>
      </c>
      <c r="O74" s="196">
        <v>0</v>
      </c>
      <c r="P74" s="196">
        <v>40.47</v>
      </c>
      <c r="Q74" s="196">
        <v>6.1</v>
      </c>
      <c r="R74" s="196">
        <v>12.57</v>
      </c>
      <c r="S74" s="196">
        <v>7.73</v>
      </c>
      <c r="T74" s="196">
        <v>0</v>
      </c>
      <c r="U74" s="196">
        <v>24.83</v>
      </c>
      <c r="V74" s="196">
        <v>5.38</v>
      </c>
      <c r="W74" s="196">
        <v>12.23</v>
      </c>
      <c r="X74" s="196">
        <v>29.15</v>
      </c>
      <c r="Y74" s="196">
        <v>0</v>
      </c>
      <c r="Z74">
        <v>0</v>
      </c>
      <c r="AA74" s="196">
        <v>10.88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75.06</v>
      </c>
      <c r="AQ74" s="196">
        <v>22.74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4.5199999999999996</v>
      </c>
      <c r="L75" s="196">
        <v>558.94000000000005</v>
      </c>
      <c r="M75" s="196">
        <v>27.28</v>
      </c>
      <c r="N75" s="196">
        <v>35.01</v>
      </c>
      <c r="O75" s="196">
        <v>0</v>
      </c>
      <c r="P75" s="196">
        <v>40.47</v>
      </c>
      <c r="Q75" s="196">
        <v>6.1</v>
      </c>
      <c r="R75" s="196">
        <v>12.57</v>
      </c>
      <c r="S75" s="196">
        <v>7.73</v>
      </c>
      <c r="T75" s="196">
        <v>0</v>
      </c>
      <c r="U75" s="196">
        <v>24.83</v>
      </c>
      <c r="V75" s="196">
        <v>5.38</v>
      </c>
      <c r="W75" s="196">
        <v>12.23</v>
      </c>
      <c r="X75" s="196">
        <v>29.15</v>
      </c>
      <c r="Y75" s="196">
        <v>0</v>
      </c>
      <c r="Z75">
        <v>0</v>
      </c>
      <c r="AA75" s="196">
        <v>10.88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75.06</v>
      </c>
      <c r="AQ75" s="196">
        <v>22.74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4.5199999999999996</v>
      </c>
      <c r="L76" s="196">
        <v>558.94000000000005</v>
      </c>
      <c r="M76" s="196">
        <v>27.28</v>
      </c>
      <c r="N76" s="196">
        <v>35.01</v>
      </c>
      <c r="O76" s="196">
        <v>0</v>
      </c>
      <c r="P76" s="196">
        <v>40.47</v>
      </c>
      <c r="Q76" s="196">
        <v>6.1</v>
      </c>
      <c r="R76" s="196">
        <v>12.57</v>
      </c>
      <c r="S76" s="196">
        <v>7.73</v>
      </c>
      <c r="T76" s="196">
        <v>0</v>
      </c>
      <c r="U76" s="196">
        <v>24.83</v>
      </c>
      <c r="V76" s="196">
        <v>5.38</v>
      </c>
      <c r="W76" s="196">
        <v>12.23</v>
      </c>
      <c r="X76" s="196">
        <v>29.15</v>
      </c>
      <c r="Y76" s="196">
        <v>0</v>
      </c>
      <c r="Z76">
        <v>0</v>
      </c>
      <c r="AA76" s="196">
        <v>10.88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75.06</v>
      </c>
      <c r="AQ76" s="196">
        <v>22.74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4.5199999999999996</v>
      </c>
      <c r="L77" s="196">
        <v>558.94000000000005</v>
      </c>
      <c r="M77" s="196">
        <v>27.28</v>
      </c>
      <c r="N77" s="196">
        <v>35.01</v>
      </c>
      <c r="O77" s="196">
        <v>0</v>
      </c>
      <c r="P77" s="196">
        <v>40.47</v>
      </c>
      <c r="Q77" s="196">
        <v>6.1</v>
      </c>
      <c r="R77" s="196">
        <v>12.57</v>
      </c>
      <c r="S77" s="196">
        <v>7.73</v>
      </c>
      <c r="T77" s="196">
        <v>0</v>
      </c>
      <c r="U77" s="196">
        <v>24.83</v>
      </c>
      <c r="V77" s="196">
        <v>5.38</v>
      </c>
      <c r="W77" s="196">
        <v>12.23</v>
      </c>
      <c r="X77" s="196">
        <v>29.15</v>
      </c>
      <c r="Y77" s="196">
        <v>0</v>
      </c>
      <c r="Z77">
        <v>0</v>
      </c>
      <c r="AA77" s="196">
        <v>10.88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75.06</v>
      </c>
      <c r="AQ77" s="196">
        <v>22.74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4.5199999999999996</v>
      </c>
      <c r="L78" s="196">
        <v>558.94000000000005</v>
      </c>
      <c r="M78" s="196">
        <v>27.28</v>
      </c>
      <c r="N78" s="196">
        <v>35.01</v>
      </c>
      <c r="O78" s="196">
        <v>0</v>
      </c>
      <c r="P78" s="196">
        <v>40.47</v>
      </c>
      <c r="Q78" s="196">
        <v>6.1</v>
      </c>
      <c r="R78" s="196">
        <v>12.57</v>
      </c>
      <c r="S78" s="196">
        <v>7.73</v>
      </c>
      <c r="T78" s="196">
        <v>0</v>
      </c>
      <c r="U78" s="196">
        <v>24.83</v>
      </c>
      <c r="V78" s="196">
        <v>5.38</v>
      </c>
      <c r="W78" s="196">
        <v>12.23</v>
      </c>
      <c r="X78" s="196">
        <v>29.15</v>
      </c>
      <c r="Y78" s="196">
        <v>0</v>
      </c>
      <c r="Z78">
        <v>0</v>
      </c>
      <c r="AA78" s="196">
        <v>10.88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75.06</v>
      </c>
      <c r="AQ78" s="196">
        <v>22.74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4.5199999999999996</v>
      </c>
      <c r="L79" s="196">
        <v>558.94000000000005</v>
      </c>
      <c r="M79" s="196">
        <v>27.28</v>
      </c>
      <c r="N79" s="196">
        <v>35.01</v>
      </c>
      <c r="O79" s="196">
        <v>0</v>
      </c>
      <c r="P79" s="196">
        <v>40.47</v>
      </c>
      <c r="Q79" s="196">
        <v>6.1</v>
      </c>
      <c r="R79" s="196">
        <v>12.57</v>
      </c>
      <c r="S79" s="196">
        <v>7.73</v>
      </c>
      <c r="T79" s="196">
        <v>0</v>
      </c>
      <c r="U79" s="196">
        <v>24.83</v>
      </c>
      <c r="V79" s="196">
        <v>5.38</v>
      </c>
      <c r="W79" s="196">
        <v>13.4</v>
      </c>
      <c r="X79" s="196">
        <v>29.15</v>
      </c>
      <c r="Y79" s="196">
        <v>0</v>
      </c>
      <c r="Z79">
        <v>0</v>
      </c>
      <c r="AA79" s="196">
        <v>10.88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58.6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75.06</v>
      </c>
      <c r="AQ79" s="196">
        <v>22.74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4.5199999999999996</v>
      </c>
      <c r="L80" s="196">
        <v>558.94000000000005</v>
      </c>
      <c r="M80" s="196">
        <v>27.28</v>
      </c>
      <c r="N80" s="196">
        <v>35.01</v>
      </c>
      <c r="O80" s="196">
        <v>0</v>
      </c>
      <c r="P80" s="196">
        <v>40.47</v>
      </c>
      <c r="Q80" s="196">
        <v>6.1</v>
      </c>
      <c r="R80" s="196">
        <v>12.57</v>
      </c>
      <c r="S80" s="196">
        <v>7.73</v>
      </c>
      <c r="T80" s="196">
        <v>0</v>
      </c>
      <c r="U80" s="196">
        <v>24.83</v>
      </c>
      <c r="V80" s="196">
        <v>5.38</v>
      </c>
      <c r="W80" s="196">
        <v>13.4</v>
      </c>
      <c r="X80" s="196">
        <v>29.15</v>
      </c>
      <c r="Y80" s="196">
        <v>0</v>
      </c>
      <c r="Z80">
        <v>0</v>
      </c>
      <c r="AA80" s="196">
        <v>10.88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58.6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75.06</v>
      </c>
      <c r="AQ80" s="196">
        <v>22.74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4.6399999999999997</v>
      </c>
      <c r="L81" s="196">
        <v>558.94000000000005</v>
      </c>
      <c r="M81" s="196">
        <v>27.28</v>
      </c>
      <c r="N81" s="196">
        <v>35.01</v>
      </c>
      <c r="O81" s="196">
        <v>0</v>
      </c>
      <c r="P81" s="196">
        <v>40.47</v>
      </c>
      <c r="Q81" s="196">
        <v>5.41</v>
      </c>
      <c r="R81" s="196">
        <v>13.01</v>
      </c>
      <c r="S81" s="196">
        <v>8</v>
      </c>
      <c r="T81" s="196">
        <v>0</v>
      </c>
      <c r="U81" s="196">
        <v>24.83</v>
      </c>
      <c r="V81" s="196">
        <v>5.38</v>
      </c>
      <c r="W81" s="196">
        <v>13.4</v>
      </c>
      <c r="X81" s="196">
        <v>29.15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75.06</v>
      </c>
      <c r="AQ81" s="196">
        <v>22.74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4.5199999999999996</v>
      </c>
      <c r="L82" s="196">
        <v>558.94000000000005</v>
      </c>
      <c r="M82" s="196">
        <v>27.28</v>
      </c>
      <c r="N82" s="196">
        <v>35.01</v>
      </c>
      <c r="O82" s="196">
        <v>0</v>
      </c>
      <c r="P82" s="196">
        <v>40.47</v>
      </c>
      <c r="Q82" s="196">
        <v>3.88</v>
      </c>
      <c r="R82" s="196">
        <v>12.57</v>
      </c>
      <c r="S82" s="196">
        <v>8</v>
      </c>
      <c r="T82" s="196">
        <v>0</v>
      </c>
      <c r="U82" s="196">
        <v>24.83</v>
      </c>
      <c r="V82" s="196">
        <v>5.38</v>
      </c>
      <c r="W82" s="196">
        <v>13.4</v>
      </c>
      <c r="X82" s="196">
        <v>29.15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75.06</v>
      </c>
      <c r="AQ82" s="196">
        <v>22.74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4.5199999999999996</v>
      </c>
      <c r="L83" s="196">
        <v>558.94000000000005</v>
      </c>
      <c r="M83" s="196">
        <v>27.28</v>
      </c>
      <c r="N83" s="196">
        <v>35.01</v>
      </c>
      <c r="O83" s="196">
        <v>0</v>
      </c>
      <c r="P83" s="196">
        <v>40.47</v>
      </c>
      <c r="Q83" s="196">
        <v>0.13</v>
      </c>
      <c r="R83" s="196">
        <v>12.57</v>
      </c>
      <c r="S83" s="196">
        <v>7.73</v>
      </c>
      <c r="T83" s="196">
        <v>0</v>
      </c>
      <c r="U83" s="196">
        <v>24.83</v>
      </c>
      <c r="V83" s="196">
        <v>5.38</v>
      </c>
      <c r="W83" s="196">
        <v>13.4</v>
      </c>
      <c r="X83" s="196">
        <v>29.15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75.73</v>
      </c>
      <c r="AQ83" s="196">
        <v>22.93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4.5199999999999996</v>
      </c>
      <c r="L84" s="196">
        <v>558.94000000000005</v>
      </c>
      <c r="M84" s="196">
        <v>27.28</v>
      </c>
      <c r="N84" s="196">
        <v>35.01</v>
      </c>
      <c r="O84" s="196">
        <v>0</v>
      </c>
      <c r="P84" s="196">
        <v>40.47</v>
      </c>
      <c r="Q84" s="196">
        <v>0</v>
      </c>
      <c r="R84" s="196">
        <v>12.57</v>
      </c>
      <c r="S84" s="196">
        <v>7.73</v>
      </c>
      <c r="T84" s="196">
        <v>0</v>
      </c>
      <c r="U84" s="196">
        <v>24.83</v>
      </c>
      <c r="V84" s="196">
        <v>5.38</v>
      </c>
      <c r="W84" s="196">
        <v>13.4</v>
      </c>
      <c r="X84" s="196">
        <v>29.15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75.73</v>
      </c>
      <c r="AQ84" s="196">
        <v>22.93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4.68</v>
      </c>
      <c r="L85" s="196">
        <v>558.94000000000005</v>
      </c>
      <c r="M85" s="196">
        <v>27.28</v>
      </c>
      <c r="N85" s="196">
        <v>35.01</v>
      </c>
      <c r="O85" s="196">
        <v>0</v>
      </c>
      <c r="P85" s="196">
        <v>40.47</v>
      </c>
      <c r="Q85" s="196">
        <v>0</v>
      </c>
      <c r="R85" s="196">
        <v>12.57</v>
      </c>
      <c r="S85" s="196">
        <v>7.73</v>
      </c>
      <c r="T85" s="196">
        <v>0</v>
      </c>
      <c r="U85" s="196">
        <v>24.83</v>
      </c>
      <c r="V85" s="196">
        <v>5.38</v>
      </c>
      <c r="W85" s="196">
        <v>13.4</v>
      </c>
      <c r="X85" s="196">
        <v>29.15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75.06</v>
      </c>
      <c r="AQ85" s="196">
        <v>22.74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4.5199999999999996</v>
      </c>
      <c r="L86" s="196">
        <v>492.76</v>
      </c>
      <c r="M86" s="196">
        <v>27.28</v>
      </c>
      <c r="N86" s="196">
        <v>35.01</v>
      </c>
      <c r="O86" s="196">
        <v>0</v>
      </c>
      <c r="P86" s="196">
        <v>40.47</v>
      </c>
      <c r="Q86" s="196">
        <v>0</v>
      </c>
      <c r="R86" s="196">
        <v>12.57</v>
      </c>
      <c r="S86" s="196">
        <v>7.73</v>
      </c>
      <c r="T86" s="196">
        <v>0</v>
      </c>
      <c r="U86" s="196">
        <v>24.83</v>
      </c>
      <c r="V86" s="196">
        <v>5.38</v>
      </c>
      <c r="W86" s="196">
        <v>13.4</v>
      </c>
      <c r="X86" s="196">
        <v>29.15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75.06</v>
      </c>
      <c r="AQ86" s="196">
        <v>22.74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4.5199999999999996</v>
      </c>
      <c r="L87" s="196">
        <v>425.13</v>
      </c>
      <c r="M87" s="196">
        <v>27.28</v>
      </c>
      <c r="N87" s="196">
        <v>35.01</v>
      </c>
      <c r="O87" s="196">
        <v>0</v>
      </c>
      <c r="P87" s="196">
        <v>40.47</v>
      </c>
      <c r="Q87" s="196">
        <v>0</v>
      </c>
      <c r="R87" s="196">
        <v>12.57</v>
      </c>
      <c r="S87" s="196">
        <v>0</v>
      </c>
      <c r="T87" s="196">
        <v>0</v>
      </c>
      <c r="U87" s="196">
        <v>24.83</v>
      </c>
      <c r="V87" s="196">
        <v>5.38</v>
      </c>
      <c r="W87" s="196">
        <v>13.4</v>
      </c>
      <c r="X87" s="196">
        <v>29.15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75.06</v>
      </c>
      <c r="AQ87" s="196">
        <v>22.74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4.5199999999999996</v>
      </c>
      <c r="L88" s="196">
        <v>357.49</v>
      </c>
      <c r="M88" s="196">
        <v>27.28</v>
      </c>
      <c r="N88" s="196">
        <v>35.01</v>
      </c>
      <c r="O88" s="196">
        <v>0</v>
      </c>
      <c r="P88" s="196">
        <v>40.47</v>
      </c>
      <c r="Q88" s="196">
        <v>0</v>
      </c>
      <c r="R88" s="196">
        <v>12.57</v>
      </c>
      <c r="S88" s="196">
        <v>0</v>
      </c>
      <c r="T88" s="196">
        <v>0</v>
      </c>
      <c r="U88" s="196">
        <v>24.83</v>
      </c>
      <c r="V88" s="196">
        <v>5.38</v>
      </c>
      <c r="W88" s="196">
        <v>13.4</v>
      </c>
      <c r="X88" s="196">
        <v>29.15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75.06</v>
      </c>
      <c r="AQ88" s="196">
        <v>22.74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4.5199999999999996</v>
      </c>
      <c r="L89" s="196">
        <v>307.25</v>
      </c>
      <c r="M89" s="196">
        <v>27.28</v>
      </c>
      <c r="N89" s="196">
        <v>35.01</v>
      </c>
      <c r="O89" s="196">
        <v>0</v>
      </c>
      <c r="P89" s="196">
        <v>40.47</v>
      </c>
      <c r="Q89" s="196">
        <v>0</v>
      </c>
      <c r="R89" s="196">
        <v>12.57</v>
      </c>
      <c r="S89" s="196">
        <v>0</v>
      </c>
      <c r="T89" s="196">
        <v>0</v>
      </c>
      <c r="U89" s="196">
        <v>24.83</v>
      </c>
      <c r="V89" s="196">
        <v>5.38</v>
      </c>
      <c r="W89" s="196">
        <v>13.4</v>
      </c>
      <c r="X89" s="196">
        <v>29.15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75.06</v>
      </c>
      <c r="AQ89" s="196">
        <v>22.74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4.5199999999999996</v>
      </c>
      <c r="L90" s="196">
        <v>307.25</v>
      </c>
      <c r="M90" s="196">
        <v>27.28</v>
      </c>
      <c r="N90" s="196">
        <v>35.01</v>
      </c>
      <c r="O90" s="196">
        <v>0</v>
      </c>
      <c r="P90" s="196">
        <v>40.47</v>
      </c>
      <c r="Q90" s="196">
        <v>0</v>
      </c>
      <c r="R90" s="196">
        <v>12.57</v>
      </c>
      <c r="S90" s="196">
        <v>0</v>
      </c>
      <c r="T90" s="196">
        <v>0</v>
      </c>
      <c r="U90" s="196">
        <v>24.83</v>
      </c>
      <c r="V90" s="196">
        <v>5.38</v>
      </c>
      <c r="W90" s="196">
        <v>13.4</v>
      </c>
      <c r="X90" s="196">
        <v>29.15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75.06</v>
      </c>
      <c r="AQ90" s="196">
        <v>22.74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4.5199999999999996</v>
      </c>
      <c r="L91" s="196">
        <v>307.25</v>
      </c>
      <c r="M91" s="196">
        <v>27.28</v>
      </c>
      <c r="N91" s="196">
        <v>35.01</v>
      </c>
      <c r="O91" s="196">
        <v>0</v>
      </c>
      <c r="P91" s="196">
        <v>40.47</v>
      </c>
      <c r="Q91" s="196">
        <v>0</v>
      </c>
      <c r="R91" s="196">
        <v>12.57</v>
      </c>
      <c r="S91" s="196">
        <v>0</v>
      </c>
      <c r="T91" s="196">
        <v>0</v>
      </c>
      <c r="U91" s="196">
        <v>24.83</v>
      </c>
      <c r="V91" s="196">
        <v>5.38</v>
      </c>
      <c r="W91" s="196">
        <v>13.4</v>
      </c>
      <c r="X91" s="196">
        <v>29.15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75.06</v>
      </c>
      <c r="AQ91" s="196">
        <v>22.74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4.5199999999999996</v>
      </c>
      <c r="L92" s="196">
        <v>307.25</v>
      </c>
      <c r="M92" s="196">
        <v>27.28</v>
      </c>
      <c r="N92" s="196">
        <v>35.01</v>
      </c>
      <c r="O92" s="196">
        <v>0</v>
      </c>
      <c r="P92" s="196">
        <v>40.47</v>
      </c>
      <c r="Q92" s="196">
        <v>0</v>
      </c>
      <c r="R92" s="196">
        <v>12.57</v>
      </c>
      <c r="S92" s="196">
        <v>0</v>
      </c>
      <c r="T92" s="196">
        <v>0</v>
      </c>
      <c r="U92" s="196">
        <v>24.83</v>
      </c>
      <c r="V92" s="196">
        <v>5.38</v>
      </c>
      <c r="W92" s="196">
        <v>13.4</v>
      </c>
      <c r="X92" s="196">
        <v>29.15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75.06</v>
      </c>
      <c r="AQ92" s="196">
        <v>22.74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4.5199999999999996</v>
      </c>
      <c r="L93" s="196">
        <v>307.25</v>
      </c>
      <c r="M93" s="196">
        <v>27.28</v>
      </c>
      <c r="N93" s="196">
        <v>35.01</v>
      </c>
      <c r="O93" s="196">
        <v>0</v>
      </c>
      <c r="P93" s="196">
        <v>40.47</v>
      </c>
      <c r="Q93" s="196">
        <v>0</v>
      </c>
      <c r="R93" s="196">
        <v>12.57</v>
      </c>
      <c r="S93" s="196">
        <v>0</v>
      </c>
      <c r="T93" s="196">
        <v>0</v>
      </c>
      <c r="U93" s="196">
        <v>24.83</v>
      </c>
      <c r="V93" s="196">
        <v>5.38</v>
      </c>
      <c r="W93" s="196">
        <v>13.4</v>
      </c>
      <c r="X93" s="196">
        <v>29.15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75.06</v>
      </c>
      <c r="AQ93" s="196">
        <v>22.74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307.25</v>
      </c>
      <c r="M94" s="196">
        <v>27.28</v>
      </c>
      <c r="N94" s="196">
        <v>35.01</v>
      </c>
      <c r="O94" s="196">
        <v>0</v>
      </c>
      <c r="P94" s="196">
        <v>40.47</v>
      </c>
      <c r="Q94" s="196">
        <v>0</v>
      </c>
      <c r="R94" s="196">
        <v>12.57</v>
      </c>
      <c r="S94" s="196">
        <v>0</v>
      </c>
      <c r="T94" s="196">
        <v>0</v>
      </c>
      <c r="U94" s="196">
        <v>24.83</v>
      </c>
      <c r="V94" s="196">
        <v>5.38</v>
      </c>
      <c r="W94" s="196">
        <v>13.4</v>
      </c>
      <c r="X94" s="196">
        <v>29.15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75.06</v>
      </c>
      <c r="AQ94" s="196">
        <v>22.74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307.25</v>
      </c>
      <c r="M95" s="196">
        <v>27.28</v>
      </c>
      <c r="N95" s="196">
        <v>35.01</v>
      </c>
      <c r="O95" s="196">
        <v>0</v>
      </c>
      <c r="P95" s="196">
        <v>40.47</v>
      </c>
      <c r="Q95" s="196">
        <v>0</v>
      </c>
      <c r="R95" s="196">
        <v>0</v>
      </c>
      <c r="S95" s="196">
        <v>0</v>
      </c>
      <c r="T95" s="196">
        <v>0</v>
      </c>
      <c r="U95" s="196">
        <v>24.83</v>
      </c>
      <c r="V95" s="196">
        <v>0</v>
      </c>
      <c r="W95" s="196">
        <v>13.4</v>
      </c>
      <c r="X95" s="196">
        <v>29.15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33.82</v>
      </c>
      <c r="AQ95" s="196">
        <v>7.73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307.25</v>
      </c>
      <c r="M96" s="196">
        <v>27.28</v>
      </c>
      <c r="N96" s="196">
        <v>35.01</v>
      </c>
      <c r="O96" s="196">
        <v>0</v>
      </c>
      <c r="P96" s="196">
        <v>40.47</v>
      </c>
      <c r="Q96" s="196">
        <v>0</v>
      </c>
      <c r="R96" s="196">
        <v>0</v>
      </c>
      <c r="S96" s="196">
        <v>0</v>
      </c>
      <c r="T96" s="196">
        <v>0</v>
      </c>
      <c r="U96" s="196">
        <v>24.83</v>
      </c>
      <c r="V96" s="196">
        <v>0</v>
      </c>
      <c r="W96" s="196">
        <v>13.4</v>
      </c>
      <c r="X96" s="196">
        <v>29.15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33.82</v>
      </c>
      <c r="AQ96" s="196">
        <v>7.73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307.25</v>
      </c>
      <c r="M97" s="196">
        <v>27.28</v>
      </c>
      <c r="N97" s="196">
        <v>35.01</v>
      </c>
      <c r="O97" s="196">
        <v>0</v>
      </c>
      <c r="P97" s="196">
        <v>40.47</v>
      </c>
      <c r="Q97" s="196">
        <v>0</v>
      </c>
      <c r="R97" s="196">
        <v>0</v>
      </c>
      <c r="S97" s="196">
        <v>0</v>
      </c>
      <c r="T97" s="196">
        <v>0</v>
      </c>
      <c r="U97" s="196">
        <v>24.83</v>
      </c>
      <c r="V97" s="196">
        <v>0</v>
      </c>
      <c r="W97" s="196">
        <v>13.4</v>
      </c>
      <c r="X97" s="196">
        <v>29.15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33.82</v>
      </c>
      <c r="AQ97" s="196">
        <v>7.73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307.25</v>
      </c>
      <c r="M98" s="196">
        <v>27.28</v>
      </c>
      <c r="N98" s="196">
        <v>35.01</v>
      </c>
      <c r="O98" s="196">
        <v>0</v>
      </c>
      <c r="P98" s="196">
        <v>40.47</v>
      </c>
      <c r="Q98" s="196">
        <v>0</v>
      </c>
      <c r="R98" s="196">
        <v>0</v>
      </c>
      <c r="S98" s="196">
        <v>0</v>
      </c>
      <c r="T98" s="196">
        <v>0</v>
      </c>
      <c r="U98" s="196">
        <v>24.83</v>
      </c>
      <c r="V98" s="196">
        <v>0</v>
      </c>
      <c r="W98" s="196">
        <v>13.4</v>
      </c>
      <c r="X98" s="196">
        <v>29.15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33.82</v>
      </c>
      <c r="AQ98" s="196">
        <v>7.73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7.7560000000000004E-2</v>
      </c>
      <c r="L99">
        <f t="shared" si="0"/>
        <v>9.0086924999999933</v>
      </c>
      <c r="M99">
        <f t="shared" si="0"/>
        <v>0.65472000000000063</v>
      </c>
      <c r="N99">
        <f t="shared" si="0"/>
        <v>0.84024000000000199</v>
      </c>
      <c r="O99">
        <f t="shared" si="0"/>
        <v>0</v>
      </c>
      <c r="P99">
        <f t="shared" si="0"/>
        <v>0.97127749999999802</v>
      </c>
      <c r="Q99">
        <f t="shared" si="0"/>
        <v>2.5217499999999993E-2</v>
      </c>
      <c r="R99">
        <f t="shared" si="0"/>
        <v>0.23551500000000036</v>
      </c>
      <c r="S99">
        <f t="shared" si="0"/>
        <v>5.2302499999999988E-2</v>
      </c>
      <c r="T99">
        <f t="shared" si="0"/>
        <v>0</v>
      </c>
      <c r="U99">
        <f t="shared" si="0"/>
        <v>0.59591999999999912</v>
      </c>
      <c r="V99">
        <f t="shared" si="0"/>
        <v>0.10392499999999993</v>
      </c>
      <c r="W99">
        <f t="shared" si="0"/>
        <v>0.27536999999999995</v>
      </c>
      <c r="X99">
        <f t="shared" si="0"/>
        <v>0.62643500000000096</v>
      </c>
      <c r="Y99">
        <f t="shared" si="0"/>
        <v>0</v>
      </c>
      <c r="Z99">
        <f t="shared" si="0"/>
        <v>0</v>
      </c>
      <c r="AA99">
        <f t="shared" si="0"/>
        <v>0.26568000000000008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1.4409325000000006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1.5955750000000017</v>
      </c>
      <c r="AQ99">
        <f t="shared" si="0"/>
        <v>0.44461750000000017</v>
      </c>
      <c r="AR99">
        <f t="shared" si="0"/>
        <v>0.2251675000000001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19.66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19.66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0.46972500000000045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0.90225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30.52</v>
      </c>
      <c r="G3" s="196">
        <v>0</v>
      </c>
      <c r="H3" s="196">
        <v>0</v>
      </c>
      <c r="I3" s="196">
        <v>38.99</v>
      </c>
      <c r="J3" s="196">
        <v>0</v>
      </c>
      <c r="K3" s="196">
        <v>8.61</v>
      </c>
      <c r="L3" s="196">
        <v>6.53</v>
      </c>
      <c r="M3" s="196">
        <v>2.16</v>
      </c>
      <c r="N3" s="196">
        <v>1.76</v>
      </c>
      <c r="O3" s="196">
        <v>2.48</v>
      </c>
      <c r="P3" s="196">
        <v>0.91</v>
      </c>
      <c r="Q3" s="196">
        <v>5.16</v>
      </c>
      <c r="R3" s="196">
        <v>9.73</v>
      </c>
      <c r="S3" s="196">
        <v>6.76</v>
      </c>
      <c r="T3" s="196">
        <v>0</v>
      </c>
      <c r="U3" s="196">
        <v>2.1</v>
      </c>
      <c r="V3" s="196">
        <v>0.27</v>
      </c>
      <c r="W3" s="196">
        <v>0.67</v>
      </c>
      <c r="X3" s="196">
        <v>1.46</v>
      </c>
      <c r="Y3" s="196">
        <v>0</v>
      </c>
      <c r="Z3" s="196">
        <v>4.13</v>
      </c>
      <c r="AA3" s="196">
        <v>1.1399999999999999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18.39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381.32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30.52</v>
      </c>
      <c r="G4" s="196">
        <v>0</v>
      </c>
      <c r="H4" s="196">
        <v>0</v>
      </c>
      <c r="I4" s="196">
        <v>38.99</v>
      </c>
      <c r="J4" s="196">
        <v>0</v>
      </c>
      <c r="K4" s="196">
        <v>8.61</v>
      </c>
      <c r="L4" s="196">
        <v>6.53</v>
      </c>
      <c r="M4" s="196">
        <v>2.16</v>
      </c>
      <c r="N4" s="196">
        <v>1.76</v>
      </c>
      <c r="O4" s="196">
        <v>2.48</v>
      </c>
      <c r="P4" s="196">
        <v>0.91</v>
      </c>
      <c r="Q4" s="196">
        <v>5.16</v>
      </c>
      <c r="R4" s="196">
        <v>10.89</v>
      </c>
      <c r="S4" s="196">
        <v>6.76</v>
      </c>
      <c r="T4" s="196">
        <v>0</v>
      </c>
      <c r="U4" s="196">
        <v>2.1</v>
      </c>
      <c r="V4" s="196">
        <v>0.27</v>
      </c>
      <c r="W4" s="196">
        <v>0.67</v>
      </c>
      <c r="X4" s="196">
        <v>1.46</v>
      </c>
      <c r="Y4" s="196">
        <v>0</v>
      </c>
      <c r="Z4" s="196">
        <v>4.13</v>
      </c>
      <c r="AA4" s="196">
        <v>1.1399999999999999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18.39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381.32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30.52</v>
      </c>
      <c r="G5" s="196">
        <v>0</v>
      </c>
      <c r="H5" s="196">
        <v>0</v>
      </c>
      <c r="I5" s="196">
        <v>38.99</v>
      </c>
      <c r="J5" s="196">
        <v>0</v>
      </c>
      <c r="K5" s="196">
        <v>8.61</v>
      </c>
      <c r="L5" s="196">
        <v>6.53</v>
      </c>
      <c r="M5" s="196">
        <v>2.16</v>
      </c>
      <c r="N5" s="196">
        <v>1.76</v>
      </c>
      <c r="O5" s="196">
        <v>2.48</v>
      </c>
      <c r="P5" s="196">
        <v>0.91</v>
      </c>
      <c r="Q5" s="196">
        <v>5.16</v>
      </c>
      <c r="R5" s="196">
        <v>10.62</v>
      </c>
      <c r="S5" s="196">
        <v>6.76</v>
      </c>
      <c r="T5" s="196">
        <v>0</v>
      </c>
      <c r="U5" s="196">
        <v>2.1</v>
      </c>
      <c r="V5" s="196">
        <v>0</v>
      </c>
      <c r="W5" s="196">
        <v>0.67</v>
      </c>
      <c r="X5" s="196">
        <v>1.46</v>
      </c>
      <c r="Y5" s="196">
        <v>0</v>
      </c>
      <c r="Z5" s="196">
        <v>4.13</v>
      </c>
      <c r="AA5" s="196">
        <v>1.1399999999999999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18.39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381.32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18.68</v>
      </c>
      <c r="D6" s="196">
        <v>0</v>
      </c>
      <c r="E6" s="196">
        <v>0</v>
      </c>
      <c r="F6" s="196">
        <v>30.52</v>
      </c>
      <c r="G6" s="196">
        <v>0</v>
      </c>
      <c r="H6" s="196">
        <v>0</v>
      </c>
      <c r="I6" s="196">
        <v>38.99</v>
      </c>
      <c r="J6" s="196">
        <v>0</v>
      </c>
      <c r="K6" s="196">
        <v>8.61</v>
      </c>
      <c r="L6" s="196">
        <v>6.53</v>
      </c>
      <c r="M6" s="196">
        <v>2.16</v>
      </c>
      <c r="N6" s="196">
        <v>1.76</v>
      </c>
      <c r="O6" s="196">
        <v>2.48</v>
      </c>
      <c r="P6" s="196">
        <v>0.91</v>
      </c>
      <c r="Q6" s="196">
        <v>5.16</v>
      </c>
      <c r="R6" s="196">
        <v>12.45</v>
      </c>
      <c r="S6" s="196">
        <v>6.76</v>
      </c>
      <c r="T6" s="196">
        <v>0</v>
      </c>
      <c r="U6" s="196">
        <v>2.1</v>
      </c>
      <c r="V6" s="196">
        <v>0</v>
      </c>
      <c r="W6" s="196">
        <v>0.67</v>
      </c>
      <c r="X6" s="196">
        <v>1.46</v>
      </c>
      <c r="Y6" s="196">
        <v>0</v>
      </c>
      <c r="Z6" s="196">
        <v>4.13</v>
      </c>
      <c r="AA6" s="196">
        <v>1.1399999999999999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18.39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381.32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30.52</v>
      </c>
      <c r="G7" s="196">
        <v>0</v>
      </c>
      <c r="H7" s="196">
        <v>0</v>
      </c>
      <c r="I7" s="196">
        <v>38.99</v>
      </c>
      <c r="J7" s="196">
        <v>0</v>
      </c>
      <c r="K7" s="196">
        <v>53.8</v>
      </c>
      <c r="L7" s="196">
        <v>6.53</v>
      </c>
      <c r="M7" s="196">
        <v>2.16</v>
      </c>
      <c r="N7" s="196">
        <v>1.76</v>
      </c>
      <c r="O7" s="196">
        <v>2.48</v>
      </c>
      <c r="P7" s="196">
        <v>0.91</v>
      </c>
      <c r="Q7" s="196">
        <v>5.16</v>
      </c>
      <c r="R7" s="196">
        <v>10.89</v>
      </c>
      <c r="S7" s="196">
        <v>6.76</v>
      </c>
      <c r="T7" s="196">
        <v>0</v>
      </c>
      <c r="U7" s="196">
        <v>2.1</v>
      </c>
      <c r="V7" s="196">
        <v>0</v>
      </c>
      <c r="W7" s="196">
        <v>0.67</v>
      </c>
      <c r="X7" s="196">
        <v>1.46</v>
      </c>
      <c r="Y7" s="196">
        <v>0</v>
      </c>
      <c r="Z7" s="196">
        <v>4.13</v>
      </c>
      <c r="AA7" s="196">
        <v>1.1399999999999999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18.39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381.32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30.52</v>
      </c>
      <c r="G8" s="196">
        <v>0</v>
      </c>
      <c r="H8" s="196">
        <v>0</v>
      </c>
      <c r="I8" s="196">
        <v>38.99</v>
      </c>
      <c r="J8" s="196">
        <v>0</v>
      </c>
      <c r="K8" s="196">
        <v>73.16</v>
      </c>
      <c r="L8" s="196">
        <v>6.53</v>
      </c>
      <c r="M8" s="196">
        <v>2.16</v>
      </c>
      <c r="N8" s="196">
        <v>1.76</v>
      </c>
      <c r="O8" s="196">
        <v>2.48</v>
      </c>
      <c r="P8" s="196">
        <v>0.91</v>
      </c>
      <c r="Q8" s="196">
        <v>5.16</v>
      </c>
      <c r="R8" s="196">
        <v>10.89</v>
      </c>
      <c r="S8" s="196">
        <v>6.76</v>
      </c>
      <c r="T8" s="196">
        <v>0</v>
      </c>
      <c r="U8" s="196">
        <v>2.1</v>
      </c>
      <c r="V8" s="196">
        <v>0</v>
      </c>
      <c r="W8" s="196">
        <v>0.67</v>
      </c>
      <c r="X8" s="196">
        <v>1.46</v>
      </c>
      <c r="Y8" s="196">
        <v>0</v>
      </c>
      <c r="Z8" s="196">
        <v>4.13</v>
      </c>
      <c r="AA8" s="196">
        <v>1.1399999999999999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18.39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381.32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30.52</v>
      </c>
      <c r="G9" s="196">
        <v>0</v>
      </c>
      <c r="H9" s="196">
        <v>0</v>
      </c>
      <c r="I9" s="196">
        <v>38.99</v>
      </c>
      <c r="J9" s="196">
        <v>0</v>
      </c>
      <c r="K9" s="196">
        <v>69.290000000000006</v>
      </c>
      <c r="L9" s="196">
        <v>6.53</v>
      </c>
      <c r="M9" s="196">
        <v>2.16</v>
      </c>
      <c r="N9" s="196">
        <v>1.76</v>
      </c>
      <c r="O9" s="196">
        <v>2.48</v>
      </c>
      <c r="P9" s="196">
        <v>0.91</v>
      </c>
      <c r="Q9" s="196">
        <v>5.16</v>
      </c>
      <c r="R9" s="196">
        <v>10.89</v>
      </c>
      <c r="S9" s="196">
        <v>6.76</v>
      </c>
      <c r="T9" s="196">
        <v>0</v>
      </c>
      <c r="U9" s="196">
        <v>2.1</v>
      </c>
      <c r="V9" s="196">
        <v>0</v>
      </c>
      <c r="W9" s="196">
        <v>0.67</v>
      </c>
      <c r="X9" s="196">
        <v>1.46</v>
      </c>
      <c r="Y9" s="196">
        <v>0</v>
      </c>
      <c r="Z9" s="196">
        <v>4.13</v>
      </c>
      <c r="AA9" s="196">
        <v>1.1399999999999999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18.39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381.32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30.52</v>
      </c>
      <c r="G10" s="196">
        <v>0</v>
      </c>
      <c r="H10" s="196">
        <v>0</v>
      </c>
      <c r="I10" s="196">
        <v>38.99</v>
      </c>
      <c r="J10" s="196">
        <v>0</v>
      </c>
      <c r="K10" s="196">
        <v>79.92</v>
      </c>
      <c r="L10" s="196">
        <v>6.53</v>
      </c>
      <c r="M10" s="196">
        <v>2.16</v>
      </c>
      <c r="N10" s="196">
        <v>1.76</v>
      </c>
      <c r="O10" s="196">
        <v>2.48</v>
      </c>
      <c r="P10" s="196">
        <v>0.91</v>
      </c>
      <c r="Q10" s="196">
        <v>5.16</v>
      </c>
      <c r="R10" s="196">
        <v>10.89</v>
      </c>
      <c r="S10" s="196">
        <v>6.76</v>
      </c>
      <c r="T10" s="196">
        <v>0</v>
      </c>
      <c r="U10" s="196">
        <v>2.1</v>
      </c>
      <c r="V10" s="196">
        <v>0</v>
      </c>
      <c r="W10" s="196">
        <v>0.67</v>
      </c>
      <c r="X10" s="196">
        <v>1.46</v>
      </c>
      <c r="Y10" s="196">
        <v>0</v>
      </c>
      <c r="Z10" s="196">
        <v>4.13</v>
      </c>
      <c r="AA10" s="196">
        <v>1.1399999999999999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18.39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381.32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30.52</v>
      </c>
      <c r="G11" s="196">
        <v>0</v>
      </c>
      <c r="H11" s="196">
        <v>0</v>
      </c>
      <c r="I11" s="196">
        <v>38.99</v>
      </c>
      <c r="J11" s="196">
        <v>0</v>
      </c>
      <c r="K11" s="196">
        <v>84.75</v>
      </c>
      <c r="L11" s="196">
        <v>6.53</v>
      </c>
      <c r="M11" s="196">
        <v>2.16</v>
      </c>
      <c r="N11" s="196">
        <v>1.76</v>
      </c>
      <c r="O11" s="196">
        <v>2.48</v>
      </c>
      <c r="P11" s="196">
        <v>0.91</v>
      </c>
      <c r="Q11" s="196">
        <v>5.16</v>
      </c>
      <c r="R11" s="196">
        <v>10.89</v>
      </c>
      <c r="S11" s="196">
        <v>6.76</v>
      </c>
      <c r="T11" s="196">
        <v>0</v>
      </c>
      <c r="U11" s="196">
        <v>2.1</v>
      </c>
      <c r="V11" s="196">
        <v>0</v>
      </c>
      <c r="W11" s="196">
        <v>0.67</v>
      </c>
      <c r="X11" s="196">
        <v>1.46</v>
      </c>
      <c r="Y11" s="196">
        <v>0</v>
      </c>
      <c r="Z11" s="196">
        <v>4.13</v>
      </c>
      <c r="AA11" s="196">
        <v>1.1399999999999999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18.39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381.32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30.52</v>
      </c>
      <c r="G12" s="196">
        <v>0</v>
      </c>
      <c r="H12" s="196">
        <v>0</v>
      </c>
      <c r="I12" s="196">
        <v>38.99</v>
      </c>
      <c r="J12" s="196">
        <v>0</v>
      </c>
      <c r="K12" s="196">
        <v>94.41</v>
      </c>
      <c r="L12" s="196">
        <v>6.53</v>
      </c>
      <c r="M12" s="196">
        <v>2.16</v>
      </c>
      <c r="N12" s="196">
        <v>1.76</v>
      </c>
      <c r="O12" s="196">
        <v>2.48</v>
      </c>
      <c r="P12" s="196">
        <v>0.91</v>
      </c>
      <c r="Q12" s="196">
        <v>5.16</v>
      </c>
      <c r="R12" s="196">
        <v>10.89</v>
      </c>
      <c r="S12" s="196">
        <v>6.76</v>
      </c>
      <c r="T12" s="196">
        <v>0</v>
      </c>
      <c r="U12" s="196">
        <v>2.1</v>
      </c>
      <c r="V12" s="196">
        <v>0</v>
      </c>
      <c r="W12" s="196">
        <v>0.67</v>
      </c>
      <c r="X12" s="196">
        <v>1.46</v>
      </c>
      <c r="Y12" s="196">
        <v>0</v>
      </c>
      <c r="Z12" s="196">
        <v>4.13</v>
      </c>
      <c r="AA12" s="196">
        <v>1.1399999999999999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18.39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381.32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30.52</v>
      </c>
      <c r="G13" s="196">
        <v>0</v>
      </c>
      <c r="H13" s="196">
        <v>0</v>
      </c>
      <c r="I13" s="196">
        <v>38.99</v>
      </c>
      <c r="J13" s="196">
        <v>0</v>
      </c>
      <c r="K13" s="196">
        <v>99.24</v>
      </c>
      <c r="L13" s="196">
        <v>6.53</v>
      </c>
      <c r="M13" s="196">
        <v>2.16</v>
      </c>
      <c r="N13" s="196">
        <v>1.76</v>
      </c>
      <c r="O13" s="196">
        <v>2.48</v>
      </c>
      <c r="P13" s="196">
        <v>0.91</v>
      </c>
      <c r="Q13" s="196">
        <v>5.16</v>
      </c>
      <c r="R13" s="196">
        <v>10.89</v>
      </c>
      <c r="S13" s="196">
        <v>6.76</v>
      </c>
      <c r="T13" s="196">
        <v>0</v>
      </c>
      <c r="U13" s="196">
        <v>2.1</v>
      </c>
      <c r="V13" s="196">
        <v>0</v>
      </c>
      <c r="W13" s="196">
        <v>0.67</v>
      </c>
      <c r="X13" s="196">
        <v>1.46</v>
      </c>
      <c r="Y13" s="196">
        <v>0</v>
      </c>
      <c r="Z13" s="196">
        <v>4.13</v>
      </c>
      <c r="AA13" s="196">
        <v>1.1399999999999999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18.39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381.32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30.52</v>
      </c>
      <c r="G14" s="196">
        <v>0</v>
      </c>
      <c r="H14" s="196">
        <v>0</v>
      </c>
      <c r="I14" s="196">
        <v>38.99</v>
      </c>
      <c r="J14" s="196">
        <v>0</v>
      </c>
      <c r="K14" s="196">
        <v>103.11</v>
      </c>
      <c r="L14" s="196">
        <v>6.53</v>
      </c>
      <c r="M14" s="196">
        <v>2.16</v>
      </c>
      <c r="N14" s="196">
        <v>1.76</v>
      </c>
      <c r="O14" s="196">
        <v>2.48</v>
      </c>
      <c r="P14" s="196">
        <v>0.91</v>
      </c>
      <c r="Q14" s="196">
        <v>5.16</v>
      </c>
      <c r="R14" s="196">
        <v>10.89</v>
      </c>
      <c r="S14" s="196">
        <v>6.76</v>
      </c>
      <c r="T14" s="196">
        <v>0</v>
      </c>
      <c r="U14" s="196">
        <v>2.1</v>
      </c>
      <c r="V14" s="196">
        <v>0</v>
      </c>
      <c r="W14" s="196">
        <v>0.67</v>
      </c>
      <c r="X14" s="196">
        <v>1.46</v>
      </c>
      <c r="Y14" s="196">
        <v>0</v>
      </c>
      <c r="Z14" s="196">
        <v>4.13</v>
      </c>
      <c r="AA14" s="196">
        <v>1.1399999999999999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18.39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381.32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30.52</v>
      </c>
      <c r="G15" s="196">
        <v>0</v>
      </c>
      <c r="H15" s="196">
        <v>0</v>
      </c>
      <c r="I15" s="196">
        <v>38.99</v>
      </c>
      <c r="J15" s="196">
        <v>0</v>
      </c>
      <c r="K15" s="196">
        <v>104.07</v>
      </c>
      <c r="L15" s="196">
        <v>6.53</v>
      </c>
      <c r="M15" s="196">
        <v>2.16</v>
      </c>
      <c r="N15" s="196">
        <v>1.76</v>
      </c>
      <c r="O15" s="196">
        <v>2.48</v>
      </c>
      <c r="P15" s="196">
        <v>0.91</v>
      </c>
      <c r="Q15" s="196">
        <v>5.16</v>
      </c>
      <c r="R15" s="196">
        <v>10.89</v>
      </c>
      <c r="S15" s="196">
        <v>6.76</v>
      </c>
      <c r="T15" s="196">
        <v>0</v>
      </c>
      <c r="U15" s="196">
        <v>2.1</v>
      </c>
      <c r="V15" s="196">
        <v>0</v>
      </c>
      <c r="W15" s="196">
        <v>0.67</v>
      </c>
      <c r="X15" s="196">
        <v>1.46</v>
      </c>
      <c r="Y15" s="196">
        <v>0</v>
      </c>
      <c r="Z15" s="196">
        <v>4.13</v>
      </c>
      <c r="AA15" s="196">
        <v>1.1399999999999999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18.39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381.32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30.52</v>
      </c>
      <c r="G16" s="196">
        <v>0</v>
      </c>
      <c r="H16" s="196">
        <v>0</v>
      </c>
      <c r="I16" s="196">
        <v>38.99</v>
      </c>
      <c r="J16" s="196">
        <v>0</v>
      </c>
      <c r="K16" s="196">
        <v>103.11</v>
      </c>
      <c r="L16" s="196">
        <v>6.53</v>
      </c>
      <c r="M16" s="196">
        <v>2.16</v>
      </c>
      <c r="N16" s="196">
        <v>1.76</v>
      </c>
      <c r="O16" s="196">
        <v>2.48</v>
      </c>
      <c r="P16" s="196">
        <v>0.91</v>
      </c>
      <c r="Q16" s="196">
        <v>5.16</v>
      </c>
      <c r="R16" s="196">
        <v>10.89</v>
      </c>
      <c r="S16" s="196">
        <v>6.76</v>
      </c>
      <c r="T16" s="196">
        <v>0</v>
      </c>
      <c r="U16" s="196">
        <v>2.1</v>
      </c>
      <c r="V16" s="196">
        <v>0</v>
      </c>
      <c r="W16" s="196">
        <v>0.67</v>
      </c>
      <c r="X16" s="196">
        <v>1.46</v>
      </c>
      <c r="Y16" s="196">
        <v>0</v>
      </c>
      <c r="Z16" s="196">
        <v>4.13</v>
      </c>
      <c r="AA16" s="196">
        <v>1.1399999999999999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18.39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381.32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30.52</v>
      </c>
      <c r="G17" s="196">
        <v>0</v>
      </c>
      <c r="H17" s="196">
        <v>0</v>
      </c>
      <c r="I17" s="196">
        <v>38.99</v>
      </c>
      <c r="J17" s="196">
        <v>0</v>
      </c>
      <c r="K17" s="196">
        <v>100.21</v>
      </c>
      <c r="L17" s="196">
        <v>6.53</v>
      </c>
      <c r="M17" s="196">
        <v>2.16</v>
      </c>
      <c r="N17" s="196">
        <v>1.76</v>
      </c>
      <c r="O17" s="196">
        <v>2.48</v>
      </c>
      <c r="P17" s="196">
        <v>0.91</v>
      </c>
      <c r="Q17" s="196">
        <v>5.16</v>
      </c>
      <c r="R17" s="196">
        <v>10.89</v>
      </c>
      <c r="S17" s="196">
        <v>6.76</v>
      </c>
      <c r="T17" s="196">
        <v>0</v>
      </c>
      <c r="U17" s="196">
        <v>2.1</v>
      </c>
      <c r="V17" s="196">
        <v>0</v>
      </c>
      <c r="W17" s="196">
        <v>0.67</v>
      </c>
      <c r="X17" s="196">
        <v>0.66</v>
      </c>
      <c r="Y17" s="196">
        <v>0</v>
      </c>
      <c r="Z17" s="196">
        <v>4.13</v>
      </c>
      <c r="AA17" s="196">
        <v>1.1399999999999999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18.39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381.32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30.52</v>
      </c>
      <c r="G18" s="196">
        <v>0</v>
      </c>
      <c r="H18" s="196">
        <v>0</v>
      </c>
      <c r="I18" s="196">
        <v>38.99</v>
      </c>
      <c r="J18" s="196">
        <v>0</v>
      </c>
      <c r="K18" s="196">
        <v>90.55</v>
      </c>
      <c r="L18" s="196">
        <v>6.53</v>
      </c>
      <c r="M18" s="196">
        <v>2.16</v>
      </c>
      <c r="N18" s="196">
        <v>1.76</v>
      </c>
      <c r="O18" s="196">
        <v>2.48</v>
      </c>
      <c r="P18" s="196">
        <v>0.91</v>
      </c>
      <c r="Q18" s="196">
        <v>5.16</v>
      </c>
      <c r="R18" s="196">
        <v>10.89</v>
      </c>
      <c r="S18" s="196">
        <v>6.76</v>
      </c>
      <c r="T18" s="196">
        <v>0</v>
      </c>
      <c r="U18" s="196">
        <v>2.1</v>
      </c>
      <c r="V18" s="196">
        <v>0</v>
      </c>
      <c r="W18" s="196">
        <v>0.67</v>
      </c>
      <c r="X18" s="196">
        <v>1.46</v>
      </c>
      <c r="Y18" s="196">
        <v>0</v>
      </c>
      <c r="Z18" s="196">
        <v>4.13</v>
      </c>
      <c r="AA18" s="196">
        <v>1.1399999999999999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18.39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381.32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30.52</v>
      </c>
      <c r="G19" s="196">
        <v>0</v>
      </c>
      <c r="H19" s="196">
        <v>0</v>
      </c>
      <c r="I19" s="196">
        <v>38.99</v>
      </c>
      <c r="J19" s="196">
        <v>0</v>
      </c>
      <c r="K19" s="196">
        <v>74.12</v>
      </c>
      <c r="L19" s="196">
        <v>6.53</v>
      </c>
      <c r="M19" s="196">
        <v>2.16</v>
      </c>
      <c r="N19" s="196">
        <v>1.76</v>
      </c>
      <c r="O19" s="196">
        <v>2.48</v>
      </c>
      <c r="P19" s="196">
        <v>0.91</v>
      </c>
      <c r="Q19" s="196">
        <v>5.16</v>
      </c>
      <c r="R19" s="196">
        <v>10.89</v>
      </c>
      <c r="S19" s="196">
        <v>6.76</v>
      </c>
      <c r="T19" s="196">
        <v>0</v>
      </c>
      <c r="U19" s="196">
        <v>2.1</v>
      </c>
      <c r="V19" s="196">
        <v>0</v>
      </c>
      <c r="W19" s="196">
        <v>0.67</v>
      </c>
      <c r="X19" s="196">
        <v>1.46</v>
      </c>
      <c r="Y19" s="196">
        <v>0</v>
      </c>
      <c r="Z19" s="196">
        <v>4.13</v>
      </c>
      <c r="AA19" s="196">
        <v>1.1399999999999999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18.39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381.32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30.52</v>
      </c>
      <c r="G20" s="196">
        <v>0</v>
      </c>
      <c r="H20" s="196">
        <v>0</v>
      </c>
      <c r="I20" s="196">
        <v>38.99</v>
      </c>
      <c r="J20" s="196">
        <v>0</v>
      </c>
      <c r="K20" s="196">
        <v>71.22</v>
      </c>
      <c r="L20" s="196">
        <v>6.53</v>
      </c>
      <c r="M20" s="196">
        <v>2.16</v>
      </c>
      <c r="N20" s="196">
        <v>1.76</v>
      </c>
      <c r="O20" s="196">
        <v>2.48</v>
      </c>
      <c r="P20" s="196">
        <v>0.91</v>
      </c>
      <c r="Q20" s="196">
        <v>5.16</v>
      </c>
      <c r="R20" s="196">
        <v>10.89</v>
      </c>
      <c r="S20" s="196">
        <v>6.76</v>
      </c>
      <c r="T20" s="196">
        <v>0</v>
      </c>
      <c r="U20" s="196">
        <v>2.1</v>
      </c>
      <c r="V20" s="196">
        <v>0</v>
      </c>
      <c r="W20" s="196">
        <v>0.67</v>
      </c>
      <c r="X20" s="196">
        <v>1.46</v>
      </c>
      <c r="Y20" s="196">
        <v>0</v>
      </c>
      <c r="Z20" s="196">
        <v>4.13</v>
      </c>
      <c r="AA20" s="196">
        <v>1.1399999999999999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18.39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381.32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30.52</v>
      </c>
      <c r="G21" s="196">
        <v>0</v>
      </c>
      <c r="H21" s="196">
        <v>0</v>
      </c>
      <c r="I21" s="196">
        <v>38.99</v>
      </c>
      <c r="J21" s="196">
        <v>0</v>
      </c>
      <c r="K21" s="196">
        <v>59.62</v>
      </c>
      <c r="L21" s="196">
        <v>6.53</v>
      </c>
      <c r="M21" s="196">
        <v>2.16</v>
      </c>
      <c r="N21" s="196">
        <v>1.76</v>
      </c>
      <c r="O21" s="196">
        <v>2.48</v>
      </c>
      <c r="P21" s="196">
        <v>0.91</v>
      </c>
      <c r="Q21" s="196">
        <v>5.16</v>
      </c>
      <c r="R21" s="196">
        <v>10.89</v>
      </c>
      <c r="S21" s="196">
        <v>6.76</v>
      </c>
      <c r="T21" s="196">
        <v>0</v>
      </c>
      <c r="U21" s="196">
        <v>2.1</v>
      </c>
      <c r="V21" s="196">
        <v>0.28000000000000003</v>
      </c>
      <c r="W21" s="196">
        <v>0.67</v>
      </c>
      <c r="X21" s="196">
        <v>1.46</v>
      </c>
      <c r="Y21" s="196">
        <v>0</v>
      </c>
      <c r="Z21" s="196">
        <v>4.13</v>
      </c>
      <c r="AA21" s="196">
        <v>0.92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18.39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381.32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30.52</v>
      </c>
      <c r="G22" s="196">
        <v>0</v>
      </c>
      <c r="H22" s="196">
        <v>0</v>
      </c>
      <c r="I22" s="196">
        <v>38.99</v>
      </c>
      <c r="J22" s="196">
        <v>0</v>
      </c>
      <c r="K22" s="196">
        <v>47.06</v>
      </c>
      <c r="L22" s="196">
        <v>6.53</v>
      </c>
      <c r="M22" s="196">
        <v>2.16</v>
      </c>
      <c r="N22" s="196">
        <v>1.76</v>
      </c>
      <c r="O22" s="196">
        <v>2.48</v>
      </c>
      <c r="P22" s="196">
        <v>0.91</v>
      </c>
      <c r="Q22" s="196">
        <v>5.16</v>
      </c>
      <c r="R22" s="196">
        <v>10.89</v>
      </c>
      <c r="S22" s="196">
        <v>6.76</v>
      </c>
      <c r="T22" s="196">
        <v>0</v>
      </c>
      <c r="U22" s="196">
        <v>2.1</v>
      </c>
      <c r="V22" s="196">
        <v>0.28000000000000003</v>
      </c>
      <c r="W22" s="196">
        <v>0.67</v>
      </c>
      <c r="X22" s="196">
        <v>1.46</v>
      </c>
      <c r="Y22" s="196">
        <v>0</v>
      </c>
      <c r="Z22" s="196">
        <v>4.13</v>
      </c>
      <c r="AA22" s="196">
        <v>0.92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18.39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381.32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30.29</v>
      </c>
      <c r="G23" s="196">
        <v>0</v>
      </c>
      <c r="H23" s="196">
        <v>0</v>
      </c>
      <c r="I23" s="196">
        <v>38.99</v>
      </c>
      <c r="J23" s="196">
        <v>0</v>
      </c>
      <c r="K23" s="196">
        <v>13.75</v>
      </c>
      <c r="L23" s="196">
        <v>6.53</v>
      </c>
      <c r="M23" s="196">
        <v>2.16</v>
      </c>
      <c r="N23" s="196">
        <v>1.76</v>
      </c>
      <c r="O23" s="196">
        <v>2.48</v>
      </c>
      <c r="P23" s="196">
        <v>0.91</v>
      </c>
      <c r="Q23" s="196">
        <v>5.16</v>
      </c>
      <c r="R23" s="196">
        <v>12.72</v>
      </c>
      <c r="S23" s="196">
        <v>6.76</v>
      </c>
      <c r="T23" s="196">
        <v>0</v>
      </c>
      <c r="U23" s="196">
        <v>2.1</v>
      </c>
      <c r="V23" s="196">
        <v>0.27</v>
      </c>
      <c r="W23" s="196">
        <v>2.35</v>
      </c>
      <c r="X23" s="196">
        <v>2.17</v>
      </c>
      <c r="Y23" s="196">
        <v>0</v>
      </c>
      <c r="Z23" s="196">
        <v>4.13</v>
      </c>
      <c r="AA23" s="196">
        <v>0.97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18.39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381.32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30.29</v>
      </c>
      <c r="G24" s="196">
        <v>0</v>
      </c>
      <c r="H24" s="196">
        <v>0</v>
      </c>
      <c r="I24" s="196">
        <v>38.99</v>
      </c>
      <c r="J24" s="196">
        <v>0</v>
      </c>
      <c r="K24" s="196">
        <v>8.61</v>
      </c>
      <c r="L24" s="196">
        <v>6.53</v>
      </c>
      <c r="M24" s="196">
        <v>2.16</v>
      </c>
      <c r="N24" s="196">
        <v>1.76</v>
      </c>
      <c r="O24" s="196">
        <v>2.48</v>
      </c>
      <c r="P24" s="196">
        <v>0.91</v>
      </c>
      <c r="Q24" s="196">
        <v>5.16</v>
      </c>
      <c r="R24" s="196">
        <v>11.11</v>
      </c>
      <c r="S24" s="196">
        <v>6.76</v>
      </c>
      <c r="T24" s="196">
        <v>0</v>
      </c>
      <c r="U24" s="196">
        <v>2.1</v>
      </c>
      <c r="V24" s="196">
        <v>0.27</v>
      </c>
      <c r="W24" s="196">
        <v>0.67</v>
      </c>
      <c r="X24" s="196">
        <v>1.46</v>
      </c>
      <c r="Y24" s="196">
        <v>0</v>
      </c>
      <c r="Z24" s="196">
        <v>4.13</v>
      </c>
      <c r="AA24" s="196">
        <v>0.97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18.39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381.32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30.29</v>
      </c>
      <c r="G25" s="196">
        <v>0</v>
      </c>
      <c r="H25" s="196">
        <v>0</v>
      </c>
      <c r="I25" s="196">
        <v>38.99</v>
      </c>
      <c r="J25" s="196">
        <v>0</v>
      </c>
      <c r="K25" s="196">
        <v>8.61</v>
      </c>
      <c r="L25" s="196">
        <v>0.33</v>
      </c>
      <c r="M25" s="196">
        <v>2.16</v>
      </c>
      <c r="N25" s="196">
        <v>1.76</v>
      </c>
      <c r="O25" s="196">
        <v>2.48</v>
      </c>
      <c r="P25" s="196">
        <v>0.91</v>
      </c>
      <c r="Q25" s="196">
        <v>0.3</v>
      </c>
      <c r="R25" s="196">
        <v>0.65</v>
      </c>
      <c r="S25" s="196">
        <v>0.39</v>
      </c>
      <c r="T25" s="196">
        <v>0</v>
      </c>
      <c r="U25" s="196">
        <v>2.1</v>
      </c>
      <c r="V25" s="196">
        <v>0.27</v>
      </c>
      <c r="W25" s="196">
        <v>0.67</v>
      </c>
      <c r="X25" s="196">
        <v>1.46</v>
      </c>
      <c r="Y25" s="196">
        <v>0</v>
      </c>
      <c r="Z25" s="196">
        <v>4.13</v>
      </c>
      <c r="AA25" s="196">
        <v>1.1399999999999999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18.39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381.32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30.29</v>
      </c>
      <c r="G26" s="196">
        <v>0</v>
      </c>
      <c r="H26" s="196">
        <v>0</v>
      </c>
      <c r="I26" s="196">
        <v>38.99</v>
      </c>
      <c r="J26" s="196">
        <v>0</v>
      </c>
      <c r="K26" s="196">
        <v>11.91</v>
      </c>
      <c r="L26" s="196">
        <v>0.33</v>
      </c>
      <c r="M26" s="196">
        <v>2.16</v>
      </c>
      <c r="N26" s="196">
        <v>1.76</v>
      </c>
      <c r="O26" s="196">
        <v>2.48</v>
      </c>
      <c r="P26" s="196">
        <v>0.91</v>
      </c>
      <c r="Q26" s="196">
        <v>0.3</v>
      </c>
      <c r="R26" s="196">
        <v>0.63</v>
      </c>
      <c r="S26" s="196">
        <v>0.39</v>
      </c>
      <c r="T26" s="196">
        <v>0</v>
      </c>
      <c r="U26" s="196">
        <v>2.1</v>
      </c>
      <c r="V26" s="196">
        <v>0.27</v>
      </c>
      <c r="W26" s="196">
        <v>0.67</v>
      </c>
      <c r="X26" s="196">
        <v>1.46</v>
      </c>
      <c r="Y26" s="196">
        <v>0</v>
      </c>
      <c r="Z26" s="196">
        <v>4.13</v>
      </c>
      <c r="AA26" s="196">
        <v>1.1399999999999999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18.39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381.32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18.68</v>
      </c>
      <c r="D27" s="196">
        <v>0</v>
      </c>
      <c r="E27" s="196">
        <v>0</v>
      </c>
      <c r="F27" s="196">
        <v>30.29</v>
      </c>
      <c r="G27" s="196">
        <v>0</v>
      </c>
      <c r="H27" s="196">
        <v>0</v>
      </c>
      <c r="I27" s="196">
        <v>38.99</v>
      </c>
      <c r="J27" s="196">
        <v>0</v>
      </c>
      <c r="K27" s="196">
        <v>8.61</v>
      </c>
      <c r="L27" s="196">
        <v>0.33</v>
      </c>
      <c r="M27" s="196">
        <v>2.16</v>
      </c>
      <c r="N27" s="196">
        <v>1.76</v>
      </c>
      <c r="O27" s="196">
        <v>2.48</v>
      </c>
      <c r="P27" s="196">
        <v>0.91</v>
      </c>
      <c r="Q27" s="196">
        <v>0.3</v>
      </c>
      <c r="R27" s="196">
        <v>0.63</v>
      </c>
      <c r="S27" s="196">
        <v>0.39</v>
      </c>
      <c r="T27" s="196">
        <v>0</v>
      </c>
      <c r="U27" s="196">
        <v>2.1</v>
      </c>
      <c r="V27" s="196">
        <v>0.27</v>
      </c>
      <c r="W27" s="196">
        <v>0.67</v>
      </c>
      <c r="X27" s="196">
        <v>1.46</v>
      </c>
      <c r="Y27" s="196">
        <v>0</v>
      </c>
      <c r="Z27" s="196">
        <v>4.13</v>
      </c>
      <c r="AA27" s="196">
        <v>1.1399999999999999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18.39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381.32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18.68</v>
      </c>
      <c r="D28" s="196">
        <v>0</v>
      </c>
      <c r="E28" s="196">
        <v>0</v>
      </c>
      <c r="F28" s="196">
        <v>30.29</v>
      </c>
      <c r="G28" s="196">
        <v>0</v>
      </c>
      <c r="H28" s="196">
        <v>0</v>
      </c>
      <c r="I28" s="196">
        <v>38.99</v>
      </c>
      <c r="J28" s="196">
        <v>0</v>
      </c>
      <c r="K28" s="196">
        <v>8.61</v>
      </c>
      <c r="L28" s="196">
        <v>0.33</v>
      </c>
      <c r="M28" s="196">
        <v>2.16</v>
      </c>
      <c r="N28" s="196">
        <v>1.76</v>
      </c>
      <c r="O28" s="196">
        <v>2.48</v>
      </c>
      <c r="P28" s="196">
        <v>0.91</v>
      </c>
      <c r="Q28" s="196">
        <v>0.3</v>
      </c>
      <c r="R28" s="196">
        <v>0.63</v>
      </c>
      <c r="S28" s="196">
        <v>0.39</v>
      </c>
      <c r="T28" s="196">
        <v>0</v>
      </c>
      <c r="U28" s="196">
        <v>2.1</v>
      </c>
      <c r="V28" s="196">
        <v>0.27</v>
      </c>
      <c r="W28" s="196">
        <v>0.67</v>
      </c>
      <c r="X28" s="196">
        <v>1.46</v>
      </c>
      <c r="Y28" s="196">
        <v>0</v>
      </c>
      <c r="Z28" s="196">
        <v>4.13</v>
      </c>
      <c r="AA28" s="196">
        <v>1.1399999999999999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18.39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381.32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30.29</v>
      </c>
      <c r="G29" s="196">
        <v>0</v>
      </c>
      <c r="H29" s="196">
        <v>0</v>
      </c>
      <c r="I29" s="196">
        <v>38.99</v>
      </c>
      <c r="J29" s="196">
        <v>0</v>
      </c>
      <c r="K29" s="196">
        <v>8.61</v>
      </c>
      <c r="L29" s="196">
        <v>0.33</v>
      </c>
      <c r="M29" s="196">
        <v>2.16</v>
      </c>
      <c r="N29" s="196">
        <v>1.76</v>
      </c>
      <c r="O29" s="196">
        <v>2.48</v>
      </c>
      <c r="P29" s="196">
        <v>0.91</v>
      </c>
      <c r="Q29" s="196">
        <v>0.3</v>
      </c>
      <c r="R29" s="196">
        <v>0.63</v>
      </c>
      <c r="S29" s="196">
        <v>0.39</v>
      </c>
      <c r="T29" s="196">
        <v>0</v>
      </c>
      <c r="U29" s="196">
        <v>2.1</v>
      </c>
      <c r="V29" s="196">
        <v>0.27</v>
      </c>
      <c r="W29" s="196">
        <v>0.67</v>
      </c>
      <c r="X29" s="196">
        <v>1.46</v>
      </c>
      <c r="Y29" s="196">
        <v>0</v>
      </c>
      <c r="Z29" s="196">
        <v>4.13</v>
      </c>
      <c r="AA29" s="196">
        <v>1.1399999999999999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18.39</v>
      </c>
      <c r="AJ29" s="196">
        <v>0</v>
      </c>
      <c r="AK29" s="196">
        <v>15.75</v>
      </c>
      <c r="AL29" s="196">
        <v>0</v>
      </c>
      <c r="AM29" s="196">
        <v>0</v>
      </c>
      <c r="AN29" s="196">
        <v>0</v>
      </c>
      <c r="AO29" s="196">
        <v>381.32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30.29</v>
      </c>
      <c r="G30" s="196">
        <v>0</v>
      </c>
      <c r="H30" s="196">
        <v>0</v>
      </c>
      <c r="I30" s="196">
        <v>38.99</v>
      </c>
      <c r="J30" s="196">
        <v>0</v>
      </c>
      <c r="K30" s="196">
        <v>27.58</v>
      </c>
      <c r="L30" s="196">
        <v>0.33</v>
      </c>
      <c r="M30" s="196">
        <v>2.16</v>
      </c>
      <c r="N30" s="196">
        <v>1.76</v>
      </c>
      <c r="O30" s="196">
        <v>2.48</v>
      </c>
      <c r="P30" s="196">
        <v>0.91</v>
      </c>
      <c r="Q30" s="196">
        <v>0.3</v>
      </c>
      <c r="R30" s="196">
        <v>0.63</v>
      </c>
      <c r="S30" s="196">
        <v>0.39</v>
      </c>
      <c r="T30" s="196">
        <v>0</v>
      </c>
      <c r="U30" s="196">
        <v>2.1</v>
      </c>
      <c r="V30" s="196">
        <v>0.27</v>
      </c>
      <c r="W30" s="196">
        <v>0.67</v>
      </c>
      <c r="X30" s="196">
        <v>1.46</v>
      </c>
      <c r="Y30" s="196">
        <v>0</v>
      </c>
      <c r="Z30" s="196">
        <v>4.13</v>
      </c>
      <c r="AA30" s="196">
        <v>1.1399999999999999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18.39</v>
      </c>
      <c r="AJ30" s="196">
        <v>0</v>
      </c>
      <c r="AK30" s="196">
        <v>15.75</v>
      </c>
      <c r="AL30" s="196">
        <v>0</v>
      </c>
      <c r="AM30" s="196">
        <v>0</v>
      </c>
      <c r="AN30" s="196">
        <v>0</v>
      </c>
      <c r="AO30" s="196">
        <v>381.32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30.29</v>
      </c>
      <c r="G31" s="196">
        <v>0</v>
      </c>
      <c r="H31" s="196">
        <v>0</v>
      </c>
      <c r="I31" s="196">
        <v>38.99</v>
      </c>
      <c r="J31" s="196">
        <v>0</v>
      </c>
      <c r="K31" s="196">
        <v>8.61</v>
      </c>
      <c r="L31" s="196">
        <v>0.33</v>
      </c>
      <c r="M31" s="196">
        <v>2.16</v>
      </c>
      <c r="N31" s="196">
        <v>1.76</v>
      </c>
      <c r="O31" s="196">
        <v>2.48</v>
      </c>
      <c r="P31" s="196">
        <v>0.91</v>
      </c>
      <c r="Q31" s="196">
        <v>0.3</v>
      </c>
      <c r="R31" s="196">
        <v>0.63</v>
      </c>
      <c r="S31" s="196">
        <v>0.39</v>
      </c>
      <c r="T31" s="196">
        <v>0</v>
      </c>
      <c r="U31" s="196">
        <v>2.1</v>
      </c>
      <c r="V31" s="196">
        <v>0.27</v>
      </c>
      <c r="W31" s="196">
        <v>0.67</v>
      </c>
      <c r="X31" s="196">
        <v>1.46</v>
      </c>
      <c r="Y31" s="196">
        <v>0</v>
      </c>
      <c r="Z31" s="196">
        <v>4.13</v>
      </c>
      <c r="AA31" s="196">
        <v>1.1399999999999999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18.39</v>
      </c>
      <c r="AJ31" s="196">
        <v>0</v>
      </c>
      <c r="AK31" s="196">
        <v>15.75</v>
      </c>
      <c r="AL31" s="196">
        <v>0</v>
      </c>
      <c r="AM31" s="196">
        <v>0</v>
      </c>
      <c r="AN31" s="196">
        <v>0</v>
      </c>
      <c r="AO31" s="196">
        <v>381.32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30.29</v>
      </c>
      <c r="G32" s="196">
        <v>0</v>
      </c>
      <c r="H32" s="196">
        <v>0</v>
      </c>
      <c r="I32" s="196">
        <v>38.99</v>
      </c>
      <c r="J32" s="196">
        <v>0</v>
      </c>
      <c r="K32" s="196">
        <v>8.61</v>
      </c>
      <c r="L32" s="196">
        <v>0.33</v>
      </c>
      <c r="M32" s="196">
        <v>2.16</v>
      </c>
      <c r="N32" s="196">
        <v>1.76</v>
      </c>
      <c r="O32" s="196">
        <v>2.48</v>
      </c>
      <c r="P32" s="196">
        <v>0.91</v>
      </c>
      <c r="Q32" s="196">
        <v>0.3</v>
      </c>
      <c r="R32" s="196">
        <v>0.63</v>
      </c>
      <c r="S32" s="196">
        <v>0.39</v>
      </c>
      <c r="T32" s="196">
        <v>0</v>
      </c>
      <c r="U32" s="196">
        <v>2.1</v>
      </c>
      <c r="V32" s="196">
        <v>0.27</v>
      </c>
      <c r="W32" s="196">
        <v>0.67</v>
      </c>
      <c r="X32" s="196">
        <v>1.46</v>
      </c>
      <c r="Y32" s="196">
        <v>0</v>
      </c>
      <c r="Z32" s="196">
        <v>4.13</v>
      </c>
      <c r="AA32" s="196">
        <v>1.1399999999999999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18.39</v>
      </c>
      <c r="AJ32" s="196">
        <v>0</v>
      </c>
      <c r="AK32" s="196">
        <v>15.75</v>
      </c>
      <c r="AL32" s="196">
        <v>0</v>
      </c>
      <c r="AM32" s="196">
        <v>0</v>
      </c>
      <c r="AN32" s="196">
        <v>0</v>
      </c>
      <c r="AO32" s="196">
        <v>381.32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30.29</v>
      </c>
      <c r="G33" s="196">
        <v>0</v>
      </c>
      <c r="H33" s="196">
        <v>0</v>
      </c>
      <c r="I33" s="196">
        <v>38.51</v>
      </c>
      <c r="J33" s="196">
        <v>0</v>
      </c>
      <c r="K33" s="196">
        <v>8.61</v>
      </c>
      <c r="L33" s="196">
        <v>0.33</v>
      </c>
      <c r="M33" s="196">
        <v>2.16</v>
      </c>
      <c r="N33" s="196">
        <v>1.76</v>
      </c>
      <c r="O33" s="196">
        <v>2.48</v>
      </c>
      <c r="P33" s="196">
        <v>0.91</v>
      </c>
      <c r="Q33" s="196">
        <v>0.3</v>
      </c>
      <c r="R33" s="196">
        <v>0</v>
      </c>
      <c r="S33" s="196">
        <v>0.39</v>
      </c>
      <c r="T33" s="196">
        <v>0</v>
      </c>
      <c r="U33" s="196">
        <v>2.1</v>
      </c>
      <c r="V33" s="196">
        <v>0.27</v>
      </c>
      <c r="W33" s="196">
        <v>0.67</v>
      </c>
      <c r="X33" s="196">
        <v>1.46</v>
      </c>
      <c r="Y33" s="196">
        <v>0</v>
      </c>
      <c r="Z33" s="196">
        <v>4.13</v>
      </c>
      <c r="AA33" s="196">
        <v>1.1399999999999999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18.39</v>
      </c>
      <c r="AJ33" s="196">
        <v>0</v>
      </c>
      <c r="AK33" s="196">
        <v>15.75</v>
      </c>
      <c r="AL33" s="196">
        <v>0</v>
      </c>
      <c r="AM33" s="196">
        <v>0</v>
      </c>
      <c r="AN33" s="196">
        <v>0</v>
      </c>
      <c r="AO33" s="196">
        <v>381.32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18.68</v>
      </c>
      <c r="D34" s="196">
        <v>0</v>
      </c>
      <c r="E34" s="196">
        <v>0</v>
      </c>
      <c r="F34" s="196">
        <v>30.29</v>
      </c>
      <c r="G34" s="196">
        <v>0</v>
      </c>
      <c r="H34" s="196">
        <v>0</v>
      </c>
      <c r="I34" s="196">
        <v>38.51</v>
      </c>
      <c r="J34" s="196">
        <v>0</v>
      </c>
      <c r="K34" s="196">
        <v>8.61</v>
      </c>
      <c r="L34" s="196">
        <v>0.33</v>
      </c>
      <c r="M34" s="196">
        <v>2.16</v>
      </c>
      <c r="N34" s="196">
        <v>1.76</v>
      </c>
      <c r="O34" s="196">
        <v>2.48</v>
      </c>
      <c r="P34" s="196">
        <v>0.91</v>
      </c>
      <c r="Q34" s="196">
        <v>0.3</v>
      </c>
      <c r="R34" s="196">
        <v>0.63</v>
      </c>
      <c r="S34" s="196">
        <v>0.39</v>
      </c>
      <c r="T34" s="196">
        <v>0</v>
      </c>
      <c r="U34" s="196">
        <v>2.1</v>
      </c>
      <c r="V34" s="196">
        <v>0.27</v>
      </c>
      <c r="W34" s="196">
        <v>0.67</v>
      </c>
      <c r="X34" s="196">
        <v>1.46</v>
      </c>
      <c r="Y34" s="196">
        <v>0</v>
      </c>
      <c r="Z34" s="196">
        <v>4.13</v>
      </c>
      <c r="AA34" s="196">
        <v>1.1399999999999999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18.39</v>
      </c>
      <c r="AJ34" s="196">
        <v>0</v>
      </c>
      <c r="AK34" s="196">
        <v>15.75</v>
      </c>
      <c r="AL34" s="196">
        <v>0</v>
      </c>
      <c r="AM34" s="196">
        <v>0</v>
      </c>
      <c r="AN34" s="196">
        <v>0</v>
      </c>
      <c r="AO34" s="196">
        <v>381.32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30.29</v>
      </c>
      <c r="G35" s="196">
        <v>0</v>
      </c>
      <c r="H35" s="196">
        <v>0</v>
      </c>
      <c r="I35" s="196">
        <v>38.51</v>
      </c>
      <c r="J35" s="196">
        <v>0</v>
      </c>
      <c r="K35" s="196">
        <v>8.61</v>
      </c>
      <c r="L35" s="196">
        <v>0.33</v>
      </c>
      <c r="M35" s="196">
        <v>2.16</v>
      </c>
      <c r="N35" s="196">
        <v>1.76</v>
      </c>
      <c r="O35" s="196">
        <v>2.48</v>
      </c>
      <c r="P35" s="196">
        <v>0.91</v>
      </c>
      <c r="Q35" s="196">
        <v>0.3</v>
      </c>
      <c r="R35" s="196">
        <v>0.63</v>
      </c>
      <c r="S35" s="196">
        <v>0.39</v>
      </c>
      <c r="T35" s="196">
        <v>0</v>
      </c>
      <c r="U35" s="196">
        <v>2.1</v>
      </c>
      <c r="V35" s="196">
        <v>0.27</v>
      </c>
      <c r="W35" s="196">
        <v>0.67</v>
      </c>
      <c r="X35" s="196">
        <v>1.46</v>
      </c>
      <c r="Y35" s="196">
        <v>0</v>
      </c>
      <c r="Z35" s="196">
        <v>4.13</v>
      </c>
      <c r="AA35" s="196">
        <v>1.1399999999999999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18.39</v>
      </c>
      <c r="AJ35" s="196">
        <v>0</v>
      </c>
      <c r="AK35" s="196">
        <v>15.75</v>
      </c>
      <c r="AL35" s="196">
        <v>0</v>
      </c>
      <c r="AM35" s="196">
        <v>0</v>
      </c>
      <c r="AN35" s="196">
        <v>0</v>
      </c>
      <c r="AO35" s="196">
        <v>381.32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30.29</v>
      </c>
      <c r="G36" s="196">
        <v>0</v>
      </c>
      <c r="H36" s="196">
        <v>0</v>
      </c>
      <c r="I36" s="196">
        <v>38.51</v>
      </c>
      <c r="J36" s="196">
        <v>0</v>
      </c>
      <c r="K36" s="196">
        <v>8.61</v>
      </c>
      <c r="L36" s="196">
        <v>0.33</v>
      </c>
      <c r="M36" s="196">
        <v>2.16</v>
      </c>
      <c r="N36" s="196">
        <v>1.76</v>
      </c>
      <c r="O36" s="196">
        <v>2.48</v>
      </c>
      <c r="P36" s="196">
        <v>0.91</v>
      </c>
      <c r="Q36" s="196">
        <v>0.3</v>
      </c>
      <c r="R36" s="196">
        <v>0.63</v>
      </c>
      <c r="S36" s="196">
        <v>0.39</v>
      </c>
      <c r="T36" s="196">
        <v>0</v>
      </c>
      <c r="U36" s="196">
        <v>2.1</v>
      </c>
      <c r="V36" s="196">
        <v>0.27</v>
      </c>
      <c r="W36" s="196">
        <v>0.67</v>
      </c>
      <c r="X36" s="196">
        <v>1.46</v>
      </c>
      <c r="Y36" s="196">
        <v>0</v>
      </c>
      <c r="Z36" s="196">
        <v>4.13</v>
      </c>
      <c r="AA36" s="196">
        <v>1.1399999999999999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18.39</v>
      </c>
      <c r="AJ36" s="196">
        <v>0</v>
      </c>
      <c r="AK36" s="196">
        <v>15.75</v>
      </c>
      <c r="AL36" s="196">
        <v>0</v>
      </c>
      <c r="AM36" s="196">
        <v>0</v>
      </c>
      <c r="AN36" s="196">
        <v>0</v>
      </c>
      <c r="AO36" s="196">
        <v>381.32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30.29</v>
      </c>
      <c r="G37" s="196">
        <v>0</v>
      </c>
      <c r="H37" s="196">
        <v>0</v>
      </c>
      <c r="I37" s="196">
        <v>38.51</v>
      </c>
      <c r="J37" s="196">
        <v>0</v>
      </c>
      <c r="K37" s="196">
        <v>8.61</v>
      </c>
      <c r="L37" s="196">
        <v>0.33</v>
      </c>
      <c r="M37" s="196">
        <v>2.16</v>
      </c>
      <c r="N37" s="196">
        <v>1.76</v>
      </c>
      <c r="O37" s="196">
        <v>2.48</v>
      </c>
      <c r="P37" s="196">
        <v>0.91</v>
      </c>
      <c r="Q37" s="196">
        <v>0.3</v>
      </c>
      <c r="R37" s="196">
        <v>0.63</v>
      </c>
      <c r="S37" s="196">
        <v>0.39</v>
      </c>
      <c r="T37" s="196">
        <v>0</v>
      </c>
      <c r="U37" s="196">
        <v>2.1</v>
      </c>
      <c r="V37" s="196">
        <v>0.27</v>
      </c>
      <c r="W37" s="196">
        <v>0.67</v>
      </c>
      <c r="X37" s="196">
        <v>1.46</v>
      </c>
      <c r="Y37" s="196">
        <v>0</v>
      </c>
      <c r="Z37" s="196">
        <v>4.13</v>
      </c>
      <c r="AA37" s="196">
        <v>1.1399999999999999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18.39</v>
      </c>
      <c r="AJ37" s="196">
        <v>0</v>
      </c>
      <c r="AK37" s="196">
        <v>15.75</v>
      </c>
      <c r="AL37" s="196">
        <v>0</v>
      </c>
      <c r="AM37" s="196">
        <v>0</v>
      </c>
      <c r="AN37" s="196">
        <v>0</v>
      </c>
      <c r="AO37" s="196">
        <v>381.32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30.29</v>
      </c>
      <c r="G38" s="196">
        <v>0</v>
      </c>
      <c r="H38" s="196">
        <v>0</v>
      </c>
      <c r="I38" s="196">
        <v>38.51</v>
      </c>
      <c r="J38" s="196">
        <v>0</v>
      </c>
      <c r="K38" s="196">
        <v>8.61</v>
      </c>
      <c r="L38" s="196">
        <v>0.33</v>
      </c>
      <c r="M38" s="196">
        <v>2.16</v>
      </c>
      <c r="N38" s="196">
        <v>1.76</v>
      </c>
      <c r="O38" s="196">
        <v>2.48</v>
      </c>
      <c r="P38" s="196">
        <v>0.91</v>
      </c>
      <c r="Q38" s="196">
        <v>0.3</v>
      </c>
      <c r="R38" s="196">
        <v>0.63</v>
      </c>
      <c r="S38" s="196">
        <v>0.39</v>
      </c>
      <c r="T38" s="196">
        <v>0</v>
      </c>
      <c r="U38" s="196">
        <v>2.1</v>
      </c>
      <c r="V38" s="196">
        <v>0.27</v>
      </c>
      <c r="W38" s="196">
        <v>0.67</v>
      </c>
      <c r="X38" s="196">
        <v>1.46</v>
      </c>
      <c r="Y38" s="196">
        <v>0</v>
      </c>
      <c r="Z38" s="196">
        <v>4.13</v>
      </c>
      <c r="AA38" s="196">
        <v>1.1399999999999999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18.39</v>
      </c>
      <c r="AJ38" s="196">
        <v>0</v>
      </c>
      <c r="AK38" s="196">
        <v>15.75</v>
      </c>
      <c r="AL38" s="196">
        <v>0</v>
      </c>
      <c r="AM38" s="196">
        <v>0</v>
      </c>
      <c r="AN38" s="196">
        <v>0</v>
      </c>
      <c r="AO38" s="196">
        <v>381.32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18.45</v>
      </c>
      <c r="D39" s="196">
        <v>0</v>
      </c>
      <c r="E39" s="196">
        <v>0</v>
      </c>
      <c r="F39" s="196">
        <v>30.29</v>
      </c>
      <c r="G39" s="196">
        <v>0</v>
      </c>
      <c r="H39" s="196">
        <v>0</v>
      </c>
      <c r="I39" s="196">
        <v>38.51</v>
      </c>
      <c r="J39" s="196">
        <v>0</v>
      </c>
      <c r="K39" s="196">
        <v>8.61</v>
      </c>
      <c r="L39" s="196">
        <v>0.33</v>
      </c>
      <c r="M39" s="196">
        <v>2.16</v>
      </c>
      <c r="N39" s="196">
        <v>1.76</v>
      </c>
      <c r="O39" s="196">
        <v>2.48</v>
      </c>
      <c r="P39" s="196">
        <v>0.91</v>
      </c>
      <c r="Q39" s="196">
        <v>0.3</v>
      </c>
      <c r="R39" s="196">
        <v>0.63</v>
      </c>
      <c r="S39" s="196">
        <v>0.39</v>
      </c>
      <c r="T39" s="196">
        <v>0</v>
      </c>
      <c r="U39" s="196">
        <v>2.1</v>
      </c>
      <c r="V39" s="196">
        <v>0.27</v>
      </c>
      <c r="W39" s="196">
        <v>0.67</v>
      </c>
      <c r="X39" s="196">
        <v>1.46</v>
      </c>
      <c r="Y39" s="196">
        <v>0</v>
      </c>
      <c r="Z39" s="196">
        <v>4.13</v>
      </c>
      <c r="AA39" s="196">
        <v>1.1399999999999999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18.39</v>
      </c>
      <c r="AJ39" s="196">
        <v>0</v>
      </c>
      <c r="AK39" s="196">
        <v>15.75</v>
      </c>
      <c r="AL39" s="196">
        <v>0</v>
      </c>
      <c r="AM39" s="196">
        <v>0</v>
      </c>
      <c r="AN39" s="196">
        <v>0</v>
      </c>
      <c r="AO39" s="196">
        <v>381.32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18.45</v>
      </c>
      <c r="D40" s="196">
        <v>0</v>
      </c>
      <c r="E40" s="196">
        <v>0</v>
      </c>
      <c r="F40" s="196">
        <v>30.29</v>
      </c>
      <c r="G40" s="196">
        <v>0</v>
      </c>
      <c r="H40" s="196">
        <v>0</v>
      </c>
      <c r="I40" s="196">
        <v>38.51</v>
      </c>
      <c r="J40" s="196">
        <v>0</v>
      </c>
      <c r="K40" s="196">
        <v>8.61</v>
      </c>
      <c r="L40" s="196">
        <v>0.33</v>
      </c>
      <c r="M40" s="196">
        <v>2.16</v>
      </c>
      <c r="N40" s="196">
        <v>1.76</v>
      </c>
      <c r="O40" s="196">
        <v>2.48</v>
      </c>
      <c r="P40" s="196">
        <v>0.91</v>
      </c>
      <c r="Q40" s="196">
        <v>0.3</v>
      </c>
      <c r="R40" s="196">
        <v>0.63</v>
      </c>
      <c r="S40" s="196">
        <v>0.39</v>
      </c>
      <c r="T40" s="196">
        <v>0</v>
      </c>
      <c r="U40" s="196">
        <v>2.1</v>
      </c>
      <c r="V40" s="196">
        <v>0.27</v>
      </c>
      <c r="W40" s="196">
        <v>0.67</v>
      </c>
      <c r="X40" s="196">
        <v>1.46</v>
      </c>
      <c r="Y40" s="196">
        <v>0</v>
      </c>
      <c r="Z40" s="196">
        <v>4.13</v>
      </c>
      <c r="AA40" s="196">
        <v>1.1399999999999999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18.39</v>
      </c>
      <c r="AJ40" s="196">
        <v>0</v>
      </c>
      <c r="AK40" s="196">
        <v>15.75</v>
      </c>
      <c r="AL40" s="196">
        <v>0</v>
      </c>
      <c r="AM40" s="196">
        <v>0</v>
      </c>
      <c r="AN40" s="196">
        <v>0</v>
      </c>
      <c r="AO40" s="196">
        <v>381.32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18.45</v>
      </c>
      <c r="D41" s="196">
        <v>0</v>
      </c>
      <c r="E41" s="196">
        <v>0</v>
      </c>
      <c r="F41" s="196">
        <v>30.29</v>
      </c>
      <c r="G41" s="196">
        <v>0</v>
      </c>
      <c r="H41" s="196">
        <v>0</v>
      </c>
      <c r="I41" s="196">
        <v>38.51</v>
      </c>
      <c r="J41" s="196">
        <v>0</v>
      </c>
      <c r="K41" s="196">
        <v>8.61</v>
      </c>
      <c r="L41" s="196">
        <v>0.33</v>
      </c>
      <c r="M41" s="196">
        <v>2.16</v>
      </c>
      <c r="N41" s="196">
        <v>1.76</v>
      </c>
      <c r="O41" s="196">
        <v>2.48</v>
      </c>
      <c r="P41" s="196">
        <v>0.91</v>
      </c>
      <c r="Q41" s="196">
        <v>0.3</v>
      </c>
      <c r="R41" s="196">
        <v>0.63</v>
      </c>
      <c r="S41" s="196">
        <v>0.39</v>
      </c>
      <c r="T41" s="196">
        <v>0</v>
      </c>
      <c r="U41" s="196">
        <v>2.1</v>
      </c>
      <c r="V41" s="196">
        <v>0.27</v>
      </c>
      <c r="W41" s="196">
        <v>0.67</v>
      </c>
      <c r="X41" s="196">
        <v>1.46</v>
      </c>
      <c r="Y41" s="196">
        <v>0</v>
      </c>
      <c r="Z41" s="196">
        <v>4.13</v>
      </c>
      <c r="AA41" s="196">
        <v>1.1399999999999999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18.39</v>
      </c>
      <c r="AJ41" s="196">
        <v>0</v>
      </c>
      <c r="AK41" s="196">
        <v>15.75</v>
      </c>
      <c r="AL41" s="196">
        <v>0</v>
      </c>
      <c r="AM41" s="196">
        <v>0</v>
      </c>
      <c r="AN41" s="196">
        <v>0</v>
      </c>
      <c r="AO41" s="196">
        <v>381.32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18.45</v>
      </c>
      <c r="D42" s="196">
        <v>0</v>
      </c>
      <c r="E42" s="196">
        <v>0</v>
      </c>
      <c r="F42" s="196">
        <v>30.29</v>
      </c>
      <c r="G42" s="196">
        <v>0</v>
      </c>
      <c r="H42" s="196">
        <v>0</v>
      </c>
      <c r="I42" s="196">
        <v>38.51</v>
      </c>
      <c r="J42" s="196">
        <v>0</v>
      </c>
      <c r="K42" s="196">
        <v>8.61</v>
      </c>
      <c r="L42" s="196">
        <v>0.33</v>
      </c>
      <c r="M42" s="196">
        <v>2.16</v>
      </c>
      <c r="N42" s="196">
        <v>1.76</v>
      </c>
      <c r="O42" s="196">
        <v>2.48</v>
      </c>
      <c r="P42" s="196">
        <v>0.91</v>
      </c>
      <c r="Q42" s="196">
        <v>0.3</v>
      </c>
      <c r="R42" s="196">
        <v>0.63</v>
      </c>
      <c r="S42" s="196">
        <v>0.39</v>
      </c>
      <c r="T42" s="196">
        <v>0</v>
      </c>
      <c r="U42" s="196">
        <v>2.1</v>
      </c>
      <c r="V42" s="196">
        <v>0.27</v>
      </c>
      <c r="W42" s="196">
        <v>0.67</v>
      </c>
      <c r="X42" s="196">
        <v>1.46</v>
      </c>
      <c r="Y42" s="196">
        <v>0</v>
      </c>
      <c r="Z42" s="196">
        <v>4.13</v>
      </c>
      <c r="AA42" s="196">
        <v>1.1399999999999999</v>
      </c>
      <c r="AB42" s="196">
        <v>0</v>
      </c>
      <c r="AC42" s="196">
        <v>2.21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18.39</v>
      </c>
      <c r="AJ42" s="196">
        <v>0</v>
      </c>
      <c r="AK42" s="196">
        <v>15.75</v>
      </c>
      <c r="AL42" s="196">
        <v>0</v>
      </c>
      <c r="AM42" s="196">
        <v>0</v>
      </c>
      <c r="AN42" s="196">
        <v>0</v>
      </c>
      <c r="AO42" s="196">
        <v>381.32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18.45</v>
      </c>
      <c r="D43" s="196">
        <v>0</v>
      </c>
      <c r="E43" s="196">
        <v>0</v>
      </c>
      <c r="F43" s="196">
        <v>30.29</v>
      </c>
      <c r="G43" s="196">
        <v>0</v>
      </c>
      <c r="H43" s="196">
        <v>0</v>
      </c>
      <c r="I43" s="196">
        <v>38.51</v>
      </c>
      <c r="J43" s="196">
        <v>0</v>
      </c>
      <c r="K43" s="196">
        <v>8.61</v>
      </c>
      <c r="L43" s="196">
        <v>0.33</v>
      </c>
      <c r="M43" s="196">
        <v>2.16</v>
      </c>
      <c r="N43" s="196">
        <v>1.76</v>
      </c>
      <c r="O43" s="196">
        <v>2.48</v>
      </c>
      <c r="P43" s="196">
        <v>0.91</v>
      </c>
      <c r="Q43" s="196">
        <v>0.3</v>
      </c>
      <c r="R43" s="196">
        <v>0.63</v>
      </c>
      <c r="S43" s="196">
        <v>0.39</v>
      </c>
      <c r="T43" s="196">
        <v>0</v>
      </c>
      <c r="U43" s="196">
        <v>2.1</v>
      </c>
      <c r="V43" s="196">
        <v>0.27</v>
      </c>
      <c r="W43" s="196">
        <v>0.67</v>
      </c>
      <c r="X43" s="196">
        <v>1.46</v>
      </c>
      <c r="Y43" s="196">
        <v>0</v>
      </c>
      <c r="Z43" s="196">
        <v>4.13</v>
      </c>
      <c r="AA43" s="196">
        <v>1.1399999999999999</v>
      </c>
      <c r="AB43" s="196">
        <v>0</v>
      </c>
      <c r="AC43" s="196">
        <v>2.21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18.39</v>
      </c>
      <c r="AJ43" s="196">
        <v>0</v>
      </c>
      <c r="AK43" s="196">
        <v>15.75</v>
      </c>
      <c r="AL43" s="196">
        <v>0</v>
      </c>
      <c r="AM43" s="196">
        <v>0</v>
      </c>
      <c r="AN43" s="196">
        <v>0</v>
      </c>
      <c r="AO43" s="196">
        <v>381.32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18.45</v>
      </c>
      <c r="D44" s="196">
        <v>0</v>
      </c>
      <c r="E44" s="196">
        <v>0</v>
      </c>
      <c r="F44" s="196">
        <v>30.29</v>
      </c>
      <c r="G44" s="196">
        <v>0</v>
      </c>
      <c r="H44" s="196">
        <v>0</v>
      </c>
      <c r="I44" s="196">
        <v>38.51</v>
      </c>
      <c r="J44" s="196">
        <v>0</v>
      </c>
      <c r="K44" s="196">
        <v>8.61</v>
      </c>
      <c r="L44" s="196">
        <v>0.33</v>
      </c>
      <c r="M44" s="196">
        <v>2.16</v>
      </c>
      <c r="N44" s="196">
        <v>1.76</v>
      </c>
      <c r="O44" s="196">
        <v>2.48</v>
      </c>
      <c r="P44" s="196">
        <v>0.91</v>
      </c>
      <c r="Q44" s="196">
        <v>0.3</v>
      </c>
      <c r="R44" s="196">
        <v>0.63</v>
      </c>
      <c r="S44" s="196">
        <v>0.39</v>
      </c>
      <c r="T44" s="196">
        <v>0</v>
      </c>
      <c r="U44" s="196">
        <v>2.1</v>
      </c>
      <c r="V44" s="196">
        <v>0.27</v>
      </c>
      <c r="W44" s="196">
        <v>0.67</v>
      </c>
      <c r="X44" s="196">
        <v>1.46</v>
      </c>
      <c r="Y44" s="196">
        <v>0</v>
      </c>
      <c r="Z44" s="196">
        <v>4.13</v>
      </c>
      <c r="AA44" s="196">
        <v>1.1399999999999999</v>
      </c>
      <c r="AB44" s="196">
        <v>0</v>
      </c>
      <c r="AC44" s="196">
        <v>2.21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18.39</v>
      </c>
      <c r="AJ44" s="196">
        <v>0</v>
      </c>
      <c r="AK44" s="196">
        <v>15.75</v>
      </c>
      <c r="AL44" s="196">
        <v>0</v>
      </c>
      <c r="AM44" s="196">
        <v>0</v>
      </c>
      <c r="AN44" s="196">
        <v>0</v>
      </c>
      <c r="AO44" s="196">
        <v>381.32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18.45</v>
      </c>
      <c r="D45" s="196">
        <v>0</v>
      </c>
      <c r="E45" s="196">
        <v>0</v>
      </c>
      <c r="F45" s="196">
        <v>30.29</v>
      </c>
      <c r="G45" s="196">
        <v>0</v>
      </c>
      <c r="H45" s="196">
        <v>0</v>
      </c>
      <c r="I45" s="196">
        <v>38.51</v>
      </c>
      <c r="J45" s="196">
        <v>0</v>
      </c>
      <c r="K45" s="196">
        <v>8.61</v>
      </c>
      <c r="L45" s="196">
        <v>0.33</v>
      </c>
      <c r="M45" s="196">
        <v>2.16</v>
      </c>
      <c r="N45" s="196">
        <v>1.76</v>
      </c>
      <c r="O45" s="196">
        <v>2.48</v>
      </c>
      <c r="P45" s="196">
        <v>0.91</v>
      </c>
      <c r="Q45" s="196">
        <v>0.3</v>
      </c>
      <c r="R45" s="196">
        <v>0.63</v>
      </c>
      <c r="S45" s="196">
        <v>0.39</v>
      </c>
      <c r="T45" s="196">
        <v>0</v>
      </c>
      <c r="U45" s="196">
        <v>2.1</v>
      </c>
      <c r="V45" s="196">
        <v>0.27</v>
      </c>
      <c r="W45" s="196">
        <v>0.67</v>
      </c>
      <c r="X45" s="196">
        <v>1.46</v>
      </c>
      <c r="Y45" s="196">
        <v>0</v>
      </c>
      <c r="Z45" s="196">
        <v>4.13</v>
      </c>
      <c r="AA45" s="196">
        <v>1.1399999999999999</v>
      </c>
      <c r="AB45" s="196">
        <v>0</v>
      </c>
      <c r="AC45" s="196">
        <v>2.21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18.39</v>
      </c>
      <c r="AJ45" s="196">
        <v>0</v>
      </c>
      <c r="AK45" s="196">
        <v>15.75</v>
      </c>
      <c r="AL45" s="196">
        <v>0</v>
      </c>
      <c r="AM45" s="196">
        <v>0</v>
      </c>
      <c r="AN45" s="196">
        <v>0</v>
      </c>
      <c r="AO45" s="196">
        <v>381.32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18.45</v>
      </c>
      <c r="D46" s="196">
        <v>0</v>
      </c>
      <c r="E46" s="196">
        <v>0</v>
      </c>
      <c r="F46" s="196">
        <v>30.29</v>
      </c>
      <c r="G46" s="196">
        <v>0</v>
      </c>
      <c r="H46" s="196">
        <v>0</v>
      </c>
      <c r="I46" s="196">
        <v>38.51</v>
      </c>
      <c r="J46" s="196">
        <v>0</v>
      </c>
      <c r="K46" s="196">
        <v>8.61</v>
      </c>
      <c r="L46" s="196">
        <v>0.33</v>
      </c>
      <c r="M46" s="196">
        <v>2.16</v>
      </c>
      <c r="N46" s="196">
        <v>1.76</v>
      </c>
      <c r="O46" s="196">
        <v>2.48</v>
      </c>
      <c r="P46" s="196">
        <v>0.91</v>
      </c>
      <c r="Q46" s="196">
        <v>0.3</v>
      </c>
      <c r="R46" s="196">
        <v>0.63</v>
      </c>
      <c r="S46" s="196">
        <v>0.39</v>
      </c>
      <c r="T46" s="196">
        <v>0</v>
      </c>
      <c r="U46" s="196">
        <v>2.1</v>
      </c>
      <c r="V46" s="196">
        <v>0.27</v>
      </c>
      <c r="W46" s="196">
        <v>0.67</v>
      </c>
      <c r="X46" s="196">
        <v>1.46</v>
      </c>
      <c r="Y46" s="196">
        <v>0</v>
      </c>
      <c r="Z46" s="196">
        <v>4.13</v>
      </c>
      <c r="AA46" s="196">
        <v>1.1399999999999999</v>
      </c>
      <c r="AB46" s="196">
        <v>0</v>
      </c>
      <c r="AC46" s="196">
        <v>2.21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18.39</v>
      </c>
      <c r="AJ46" s="196">
        <v>0</v>
      </c>
      <c r="AK46" s="196">
        <v>15.75</v>
      </c>
      <c r="AL46" s="196">
        <v>0</v>
      </c>
      <c r="AM46" s="196">
        <v>0</v>
      </c>
      <c r="AN46" s="196">
        <v>0</v>
      </c>
      <c r="AO46" s="196">
        <v>381.32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18.22</v>
      </c>
      <c r="D47" s="196">
        <v>0</v>
      </c>
      <c r="E47" s="196">
        <v>0</v>
      </c>
      <c r="F47" s="196">
        <v>30.29</v>
      </c>
      <c r="G47" s="196">
        <v>0</v>
      </c>
      <c r="H47" s="196">
        <v>0</v>
      </c>
      <c r="I47" s="196">
        <v>38.51</v>
      </c>
      <c r="J47" s="196">
        <v>0</v>
      </c>
      <c r="K47" s="196">
        <v>8.61</v>
      </c>
      <c r="L47" s="196">
        <v>0.33</v>
      </c>
      <c r="M47" s="196">
        <v>2.16</v>
      </c>
      <c r="N47" s="196">
        <v>1.76</v>
      </c>
      <c r="O47" s="196">
        <v>2.48</v>
      </c>
      <c r="P47" s="196">
        <v>0.91</v>
      </c>
      <c r="Q47" s="196">
        <v>0.3</v>
      </c>
      <c r="R47" s="196">
        <v>0.63</v>
      </c>
      <c r="S47" s="196">
        <v>0.39</v>
      </c>
      <c r="T47" s="196">
        <v>0</v>
      </c>
      <c r="U47" s="196">
        <v>2.1</v>
      </c>
      <c r="V47" s="196">
        <v>0.27</v>
      </c>
      <c r="W47" s="196">
        <v>0.67</v>
      </c>
      <c r="X47" s="196">
        <v>1.46</v>
      </c>
      <c r="Y47" s="196">
        <v>0</v>
      </c>
      <c r="Z47" s="196">
        <v>4.13</v>
      </c>
      <c r="AA47" s="196">
        <v>1.1399999999999999</v>
      </c>
      <c r="AB47" s="196">
        <v>0</v>
      </c>
      <c r="AC47" s="196">
        <v>2.21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18.39</v>
      </c>
      <c r="AJ47" s="196">
        <v>0</v>
      </c>
      <c r="AK47" s="196">
        <v>15.75</v>
      </c>
      <c r="AL47" s="196">
        <v>0</v>
      </c>
      <c r="AM47" s="196">
        <v>0</v>
      </c>
      <c r="AN47" s="196">
        <v>0</v>
      </c>
      <c r="AO47" s="196">
        <v>381.32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18.22</v>
      </c>
      <c r="D48" s="196">
        <v>0</v>
      </c>
      <c r="E48" s="196">
        <v>0</v>
      </c>
      <c r="F48" s="196">
        <v>30.29</v>
      </c>
      <c r="G48" s="196">
        <v>0</v>
      </c>
      <c r="H48" s="196">
        <v>0</v>
      </c>
      <c r="I48" s="196">
        <v>38.51</v>
      </c>
      <c r="J48" s="196">
        <v>0</v>
      </c>
      <c r="K48" s="196">
        <v>8.61</v>
      </c>
      <c r="L48" s="196">
        <v>0.33</v>
      </c>
      <c r="M48" s="196">
        <v>2.16</v>
      </c>
      <c r="N48" s="196">
        <v>1.76</v>
      </c>
      <c r="O48" s="196">
        <v>2.48</v>
      </c>
      <c r="P48" s="196">
        <v>0.91</v>
      </c>
      <c r="Q48" s="196">
        <v>0.3</v>
      </c>
      <c r="R48" s="196">
        <v>0.63</v>
      </c>
      <c r="S48" s="196">
        <v>0.39</v>
      </c>
      <c r="T48" s="196">
        <v>0</v>
      </c>
      <c r="U48" s="196">
        <v>2.1</v>
      </c>
      <c r="V48" s="196">
        <v>0.27</v>
      </c>
      <c r="W48" s="196">
        <v>0.67</v>
      </c>
      <c r="X48" s="196">
        <v>1.46</v>
      </c>
      <c r="Y48" s="196">
        <v>0</v>
      </c>
      <c r="Z48" s="196">
        <v>4.13</v>
      </c>
      <c r="AA48" s="196">
        <v>1.1399999999999999</v>
      </c>
      <c r="AB48" s="196">
        <v>0</v>
      </c>
      <c r="AC48" s="196">
        <v>2.21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18.39</v>
      </c>
      <c r="AJ48" s="196">
        <v>0</v>
      </c>
      <c r="AK48" s="196">
        <v>15.75</v>
      </c>
      <c r="AL48" s="196">
        <v>0</v>
      </c>
      <c r="AM48" s="196">
        <v>0</v>
      </c>
      <c r="AN48" s="196">
        <v>0</v>
      </c>
      <c r="AO48" s="196">
        <v>381.32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18.22</v>
      </c>
      <c r="D49" s="196">
        <v>0</v>
      </c>
      <c r="E49" s="196">
        <v>0</v>
      </c>
      <c r="F49" s="196">
        <v>30.29</v>
      </c>
      <c r="G49" s="196">
        <v>0</v>
      </c>
      <c r="H49" s="196">
        <v>0</v>
      </c>
      <c r="I49" s="196">
        <v>38.51</v>
      </c>
      <c r="J49" s="196">
        <v>0</v>
      </c>
      <c r="K49" s="196">
        <v>8.61</v>
      </c>
      <c r="L49" s="196">
        <v>0.33</v>
      </c>
      <c r="M49" s="196">
        <v>2.16</v>
      </c>
      <c r="N49" s="196">
        <v>1.76</v>
      </c>
      <c r="O49" s="196">
        <v>2.48</v>
      </c>
      <c r="P49" s="196">
        <v>0.91</v>
      </c>
      <c r="Q49" s="196">
        <v>0.3</v>
      </c>
      <c r="R49" s="196">
        <v>0.63</v>
      </c>
      <c r="S49" s="196">
        <v>0.39</v>
      </c>
      <c r="T49" s="196">
        <v>0</v>
      </c>
      <c r="U49" s="196">
        <v>2.1</v>
      </c>
      <c r="V49" s="196">
        <v>0.27</v>
      </c>
      <c r="W49" s="196">
        <v>0.67</v>
      </c>
      <c r="X49" s="196">
        <v>1.46</v>
      </c>
      <c r="Y49" s="196">
        <v>0</v>
      </c>
      <c r="Z49" s="196">
        <v>4.13</v>
      </c>
      <c r="AA49" s="196">
        <v>1.1399999999999999</v>
      </c>
      <c r="AB49" s="196">
        <v>0</v>
      </c>
      <c r="AC49" s="196">
        <v>2.21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18.39</v>
      </c>
      <c r="AJ49" s="196">
        <v>0</v>
      </c>
      <c r="AK49" s="196">
        <v>15.75</v>
      </c>
      <c r="AL49" s="196">
        <v>0</v>
      </c>
      <c r="AM49" s="196">
        <v>0</v>
      </c>
      <c r="AN49" s="196">
        <v>0</v>
      </c>
      <c r="AO49" s="196">
        <v>381.32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18.22</v>
      </c>
      <c r="D50" s="196">
        <v>0</v>
      </c>
      <c r="E50" s="196">
        <v>0</v>
      </c>
      <c r="F50" s="196">
        <v>30.29</v>
      </c>
      <c r="G50" s="196">
        <v>0</v>
      </c>
      <c r="H50" s="196">
        <v>0</v>
      </c>
      <c r="I50" s="196">
        <v>38.51</v>
      </c>
      <c r="J50" s="196">
        <v>0</v>
      </c>
      <c r="K50" s="196">
        <v>8.61</v>
      </c>
      <c r="L50" s="196">
        <v>0.33</v>
      </c>
      <c r="M50" s="196">
        <v>2.16</v>
      </c>
      <c r="N50" s="196">
        <v>1.76</v>
      </c>
      <c r="O50" s="196">
        <v>2.48</v>
      </c>
      <c r="P50" s="196">
        <v>0.91</v>
      </c>
      <c r="Q50" s="196">
        <v>0.3</v>
      </c>
      <c r="R50" s="196">
        <v>0.63</v>
      </c>
      <c r="S50" s="196">
        <v>0.39</v>
      </c>
      <c r="T50" s="196">
        <v>0</v>
      </c>
      <c r="U50" s="196">
        <v>2.1</v>
      </c>
      <c r="V50" s="196">
        <v>0.27</v>
      </c>
      <c r="W50" s="196">
        <v>0.67</v>
      </c>
      <c r="X50" s="196">
        <v>1.46</v>
      </c>
      <c r="Y50" s="196">
        <v>0</v>
      </c>
      <c r="Z50" s="196">
        <v>4.13</v>
      </c>
      <c r="AA50" s="196">
        <v>1.1399999999999999</v>
      </c>
      <c r="AB50" s="196">
        <v>0</v>
      </c>
      <c r="AC50" s="196">
        <v>2.21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18.39</v>
      </c>
      <c r="AJ50" s="196">
        <v>0</v>
      </c>
      <c r="AK50" s="196">
        <v>15.75</v>
      </c>
      <c r="AL50" s="196">
        <v>0</v>
      </c>
      <c r="AM50" s="196">
        <v>0</v>
      </c>
      <c r="AN50" s="196">
        <v>0</v>
      </c>
      <c r="AO50" s="196">
        <v>381.32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18.22</v>
      </c>
      <c r="D51" s="196">
        <v>0</v>
      </c>
      <c r="E51" s="196">
        <v>0</v>
      </c>
      <c r="F51" s="196">
        <v>30.29</v>
      </c>
      <c r="G51" s="196">
        <v>0</v>
      </c>
      <c r="H51" s="196">
        <v>0</v>
      </c>
      <c r="I51" s="196">
        <v>38.51</v>
      </c>
      <c r="J51" s="196">
        <v>0</v>
      </c>
      <c r="K51" s="196">
        <v>8.61</v>
      </c>
      <c r="L51" s="196">
        <v>0.33</v>
      </c>
      <c r="M51" s="196">
        <v>2.16</v>
      </c>
      <c r="N51" s="196">
        <v>1.76</v>
      </c>
      <c r="O51" s="196">
        <v>2.48</v>
      </c>
      <c r="P51" s="196">
        <v>0.91</v>
      </c>
      <c r="Q51" s="196">
        <v>0.3</v>
      </c>
      <c r="R51" s="196">
        <v>0.63</v>
      </c>
      <c r="S51" s="196">
        <v>0.39</v>
      </c>
      <c r="T51" s="196">
        <v>0</v>
      </c>
      <c r="U51" s="196">
        <v>2.1</v>
      </c>
      <c r="V51" s="196">
        <v>0.27</v>
      </c>
      <c r="W51" s="196">
        <v>0.67</v>
      </c>
      <c r="X51" s="196">
        <v>1.46</v>
      </c>
      <c r="Y51" s="196">
        <v>0</v>
      </c>
      <c r="Z51" s="196">
        <v>4.13</v>
      </c>
      <c r="AA51" s="196">
        <v>1.1399999999999999</v>
      </c>
      <c r="AB51" s="196">
        <v>0</v>
      </c>
      <c r="AC51" s="196">
        <v>2.21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18.39</v>
      </c>
      <c r="AJ51" s="196">
        <v>0</v>
      </c>
      <c r="AK51" s="196">
        <v>15.75</v>
      </c>
      <c r="AL51" s="196">
        <v>0</v>
      </c>
      <c r="AM51" s="196">
        <v>0</v>
      </c>
      <c r="AN51" s="196">
        <v>0</v>
      </c>
      <c r="AO51" s="196">
        <v>373.54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18.22</v>
      </c>
      <c r="D52" s="196">
        <v>0</v>
      </c>
      <c r="E52" s="196">
        <v>0</v>
      </c>
      <c r="F52" s="196">
        <v>30.29</v>
      </c>
      <c r="G52" s="196">
        <v>0</v>
      </c>
      <c r="H52" s="196">
        <v>0</v>
      </c>
      <c r="I52" s="196">
        <v>38.51</v>
      </c>
      <c r="J52" s="196">
        <v>0</v>
      </c>
      <c r="K52" s="196">
        <v>8.61</v>
      </c>
      <c r="L52" s="196">
        <v>0.33</v>
      </c>
      <c r="M52" s="196">
        <v>2.16</v>
      </c>
      <c r="N52" s="196">
        <v>1.76</v>
      </c>
      <c r="O52" s="196">
        <v>2.48</v>
      </c>
      <c r="P52" s="196">
        <v>0.91</v>
      </c>
      <c r="Q52" s="196">
        <v>0.3</v>
      </c>
      <c r="R52" s="196">
        <v>0.63</v>
      </c>
      <c r="S52" s="196">
        <v>0.39</v>
      </c>
      <c r="T52" s="196">
        <v>0</v>
      </c>
      <c r="U52" s="196">
        <v>2.1</v>
      </c>
      <c r="V52" s="196">
        <v>0.27</v>
      </c>
      <c r="W52" s="196">
        <v>0.67</v>
      </c>
      <c r="X52" s="196">
        <v>1.46</v>
      </c>
      <c r="Y52" s="196">
        <v>0</v>
      </c>
      <c r="Z52" s="196">
        <v>4.13</v>
      </c>
      <c r="AA52" s="196">
        <v>1.1399999999999999</v>
      </c>
      <c r="AB52" s="196">
        <v>0</v>
      </c>
      <c r="AC52" s="196">
        <v>2.21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18.39</v>
      </c>
      <c r="AJ52" s="196">
        <v>0</v>
      </c>
      <c r="AK52" s="196">
        <v>15.75</v>
      </c>
      <c r="AL52" s="196">
        <v>0</v>
      </c>
      <c r="AM52" s="196">
        <v>0</v>
      </c>
      <c r="AN52" s="196">
        <v>0</v>
      </c>
      <c r="AO52" s="196">
        <v>373.54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18.22</v>
      </c>
      <c r="D53" s="196">
        <v>0</v>
      </c>
      <c r="E53" s="196">
        <v>0</v>
      </c>
      <c r="F53" s="196">
        <v>30.29</v>
      </c>
      <c r="G53" s="196">
        <v>0</v>
      </c>
      <c r="H53" s="196">
        <v>0</v>
      </c>
      <c r="I53" s="196">
        <v>38.51</v>
      </c>
      <c r="J53" s="196">
        <v>0</v>
      </c>
      <c r="K53" s="196">
        <v>8.61</v>
      </c>
      <c r="L53" s="196">
        <v>0.33</v>
      </c>
      <c r="M53" s="196">
        <v>2.16</v>
      </c>
      <c r="N53" s="196">
        <v>1.76</v>
      </c>
      <c r="O53" s="196">
        <v>2.48</v>
      </c>
      <c r="P53" s="196">
        <v>0.91</v>
      </c>
      <c r="Q53" s="196">
        <v>0.3</v>
      </c>
      <c r="R53" s="196">
        <v>0.63</v>
      </c>
      <c r="S53" s="196">
        <v>0.39</v>
      </c>
      <c r="T53" s="196">
        <v>0</v>
      </c>
      <c r="U53" s="196">
        <v>2.1</v>
      </c>
      <c r="V53" s="196">
        <v>0.27</v>
      </c>
      <c r="W53" s="196">
        <v>0.67</v>
      </c>
      <c r="X53" s="196">
        <v>1.46</v>
      </c>
      <c r="Y53" s="196">
        <v>0</v>
      </c>
      <c r="Z53" s="196">
        <v>4.13</v>
      </c>
      <c r="AA53" s="196">
        <v>1.1399999999999999</v>
      </c>
      <c r="AB53" s="196">
        <v>0</v>
      </c>
      <c r="AC53" s="196">
        <v>2.21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18.39</v>
      </c>
      <c r="AJ53" s="196">
        <v>0</v>
      </c>
      <c r="AK53" s="196">
        <v>15.75</v>
      </c>
      <c r="AL53" s="196">
        <v>0</v>
      </c>
      <c r="AM53" s="196">
        <v>0</v>
      </c>
      <c r="AN53" s="196">
        <v>0</v>
      </c>
      <c r="AO53" s="196">
        <v>373.54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18.22</v>
      </c>
      <c r="D54" s="196">
        <v>0</v>
      </c>
      <c r="E54" s="196">
        <v>0</v>
      </c>
      <c r="F54" s="196">
        <v>30.29</v>
      </c>
      <c r="G54" s="196">
        <v>0</v>
      </c>
      <c r="H54" s="196">
        <v>0</v>
      </c>
      <c r="I54" s="196">
        <v>38.51</v>
      </c>
      <c r="J54" s="196">
        <v>0</v>
      </c>
      <c r="K54" s="196">
        <v>8.61</v>
      </c>
      <c r="L54" s="196">
        <v>0.33</v>
      </c>
      <c r="M54" s="196">
        <v>2.16</v>
      </c>
      <c r="N54" s="196">
        <v>1.76</v>
      </c>
      <c r="O54" s="196">
        <v>2.48</v>
      </c>
      <c r="P54" s="196">
        <v>0.91</v>
      </c>
      <c r="Q54" s="196">
        <v>0.3</v>
      </c>
      <c r="R54" s="196">
        <v>0.63</v>
      </c>
      <c r="S54" s="196">
        <v>0.39</v>
      </c>
      <c r="T54" s="196">
        <v>0</v>
      </c>
      <c r="U54" s="196">
        <v>2.1</v>
      </c>
      <c r="V54" s="196">
        <v>0.27</v>
      </c>
      <c r="W54" s="196">
        <v>0.67</v>
      </c>
      <c r="X54" s="196">
        <v>1.46</v>
      </c>
      <c r="Y54" s="196">
        <v>0</v>
      </c>
      <c r="Z54" s="196">
        <v>4.13</v>
      </c>
      <c r="AA54" s="196">
        <v>1.1399999999999999</v>
      </c>
      <c r="AB54" s="196">
        <v>0</v>
      </c>
      <c r="AC54" s="196">
        <v>2.21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18.39</v>
      </c>
      <c r="AJ54" s="196">
        <v>0</v>
      </c>
      <c r="AK54" s="196">
        <v>15.75</v>
      </c>
      <c r="AL54" s="196">
        <v>0</v>
      </c>
      <c r="AM54" s="196">
        <v>0</v>
      </c>
      <c r="AN54" s="196">
        <v>0</v>
      </c>
      <c r="AO54" s="196">
        <v>373.54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18.22</v>
      </c>
      <c r="D55" s="196">
        <v>0</v>
      </c>
      <c r="E55" s="196">
        <v>0</v>
      </c>
      <c r="F55" s="196">
        <v>30.29</v>
      </c>
      <c r="G55" s="196">
        <v>0</v>
      </c>
      <c r="H55" s="196">
        <v>0</v>
      </c>
      <c r="I55" s="196">
        <v>38.51</v>
      </c>
      <c r="J55" s="196">
        <v>0</v>
      </c>
      <c r="K55" s="196">
        <v>8.61</v>
      </c>
      <c r="L55" s="196">
        <v>0.33</v>
      </c>
      <c r="M55" s="196">
        <v>2.16</v>
      </c>
      <c r="N55" s="196">
        <v>1.76</v>
      </c>
      <c r="O55" s="196">
        <v>2.48</v>
      </c>
      <c r="P55" s="196">
        <v>0.91</v>
      </c>
      <c r="Q55" s="196">
        <v>0.3</v>
      </c>
      <c r="R55" s="196">
        <v>0.63</v>
      </c>
      <c r="S55" s="196">
        <v>0.39</v>
      </c>
      <c r="T55" s="196">
        <v>0</v>
      </c>
      <c r="U55" s="196">
        <v>2.1</v>
      </c>
      <c r="V55" s="196">
        <v>0.27</v>
      </c>
      <c r="W55" s="196">
        <v>0.67</v>
      </c>
      <c r="X55" s="196">
        <v>1.46</v>
      </c>
      <c r="Y55" s="196">
        <v>0</v>
      </c>
      <c r="Z55" s="196">
        <v>4.13</v>
      </c>
      <c r="AA55" s="196">
        <v>1.1399999999999999</v>
      </c>
      <c r="AB55" s="196">
        <v>0</v>
      </c>
      <c r="AC55" s="196">
        <v>2.21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18.39</v>
      </c>
      <c r="AJ55" s="196">
        <v>0</v>
      </c>
      <c r="AK55" s="196">
        <v>15.75</v>
      </c>
      <c r="AL55" s="196">
        <v>0</v>
      </c>
      <c r="AM55" s="196">
        <v>0</v>
      </c>
      <c r="AN55" s="196">
        <v>0</v>
      </c>
      <c r="AO55" s="196">
        <v>373.54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18.22</v>
      </c>
      <c r="D56" s="196">
        <v>0</v>
      </c>
      <c r="E56" s="196">
        <v>0</v>
      </c>
      <c r="F56" s="196">
        <v>30.29</v>
      </c>
      <c r="G56" s="196">
        <v>0</v>
      </c>
      <c r="H56" s="196">
        <v>0</v>
      </c>
      <c r="I56" s="196">
        <v>38.51</v>
      </c>
      <c r="J56" s="196">
        <v>0</v>
      </c>
      <c r="K56" s="196">
        <v>8.61</v>
      </c>
      <c r="L56" s="196">
        <v>0.33</v>
      </c>
      <c r="M56" s="196">
        <v>2.16</v>
      </c>
      <c r="N56" s="196">
        <v>1.76</v>
      </c>
      <c r="O56" s="196">
        <v>2.48</v>
      </c>
      <c r="P56" s="196">
        <v>0.91</v>
      </c>
      <c r="Q56" s="196">
        <v>0.3</v>
      </c>
      <c r="R56" s="196">
        <v>0.63</v>
      </c>
      <c r="S56" s="196">
        <v>0.39</v>
      </c>
      <c r="T56" s="196">
        <v>0</v>
      </c>
      <c r="U56" s="196">
        <v>2.1</v>
      </c>
      <c r="V56" s="196">
        <v>0.27</v>
      </c>
      <c r="W56" s="196">
        <v>0.67</v>
      </c>
      <c r="X56" s="196">
        <v>1.46</v>
      </c>
      <c r="Y56" s="196">
        <v>0</v>
      </c>
      <c r="Z56" s="196">
        <v>4.13</v>
      </c>
      <c r="AA56" s="196">
        <v>1.1399999999999999</v>
      </c>
      <c r="AB56" s="196">
        <v>0</v>
      </c>
      <c r="AC56" s="196">
        <v>2.21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18.39</v>
      </c>
      <c r="AJ56" s="196">
        <v>0</v>
      </c>
      <c r="AK56" s="196">
        <v>15.75</v>
      </c>
      <c r="AL56" s="196">
        <v>0</v>
      </c>
      <c r="AM56" s="196">
        <v>0</v>
      </c>
      <c r="AN56" s="196">
        <v>0</v>
      </c>
      <c r="AO56" s="196">
        <v>373.54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18.22</v>
      </c>
      <c r="D57" s="196">
        <v>0</v>
      </c>
      <c r="E57" s="196">
        <v>0</v>
      </c>
      <c r="F57" s="196">
        <v>30.05</v>
      </c>
      <c r="G57" s="196">
        <v>0</v>
      </c>
      <c r="H57" s="196">
        <v>0</v>
      </c>
      <c r="I57" s="196">
        <v>38.51</v>
      </c>
      <c r="J57" s="196">
        <v>0</v>
      </c>
      <c r="K57" s="196">
        <v>8.61</v>
      </c>
      <c r="L57" s="196">
        <v>0.33</v>
      </c>
      <c r="M57" s="196">
        <v>2.16</v>
      </c>
      <c r="N57" s="196">
        <v>1.76</v>
      </c>
      <c r="O57" s="196">
        <v>2.48</v>
      </c>
      <c r="P57" s="196">
        <v>0.91</v>
      </c>
      <c r="Q57" s="196">
        <v>0.3</v>
      </c>
      <c r="R57" s="196">
        <v>0.63</v>
      </c>
      <c r="S57" s="196">
        <v>0.39</v>
      </c>
      <c r="T57" s="196">
        <v>0</v>
      </c>
      <c r="U57" s="196">
        <v>2.1</v>
      </c>
      <c r="V57" s="196">
        <v>0.27</v>
      </c>
      <c r="W57" s="196">
        <v>0.67</v>
      </c>
      <c r="X57" s="196">
        <v>1.46</v>
      </c>
      <c r="Y57" s="196">
        <v>0</v>
      </c>
      <c r="Z57" s="196">
        <v>4.13</v>
      </c>
      <c r="AA57" s="196">
        <v>1.1399999999999999</v>
      </c>
      <c r="AB57" s="196">
        <v>0</v>
      </c>
      <c r="AC57" s="196">
        <v>2.21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18.39</v>
      </c>
      <c r="AJ57" s="196">
        <v>0</v>
      </c>
      <c r="AK57" s="196">
        <v>15.75</v>
      </c>
      <c r="AL57" s="196">
        <v>0</v>
      </c>
      <c r="AM57" s="196">
        <v>0</v>
      </c>
      <c r="AN57" s="196">
        <v>0</v>
      </c>
      <c r="AO57" s="196">
        <v>373.54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18.22</v>
      </c>
      <c r="D58" s="196">
        <v>0</v>
      </c>
      <c r="E58" s="196">
        <v>0</v>
      </c>
      <c r="F58" s="196">
        <v>30.05</v>
      </c>
      <c r="G58" s="196">
        <v>0</v>
      </c>
      <c r="H58" s="196">
        <v>0</v>
      </c>
      <c r="I58" s="196">
        <v>38.51</v>
      </c>
      <c r="J58" s="196">
        <v>0</v>
      </c>
      <c r="K58" s="196">
        <v>8.61</v>
      </c>
      <c r="L58" s="196">
        <v>0.33</v>
      </c>
      <c r="M58" s="196">
        <v>2.16</v>
      </c>
      <c r="N58" s="196">
        <v>1.76</v>
      </c>
      <c r="O58" s="196">
        <v>2.48</v>
      </c>
      <c r="P58" s="196">
        <v>0.91</v>
      </c>
      <c r="Q58" s="196">
        <v>0.3</v>
      </c>
      <c r="R58" s="196">
        <v>0.63</v>
      </c>
      <c r="S58" s="196">
        <v>0.39</v>
      </c>
      <c r="T58" s="196">
        <v>0</v>
      </c>
      <c r="U58" s="196">
        <v>2.1</v>
      </c>
      <c r="V58" s="196">
        <v>0.27</v>
      </c>
      <c r="W58" s="196">
        <v>0.67</v>
      </c>
      <c r="X58" s="196">
        <v>1.46</v>
      </c>
      <c r="Y58" s="196">
        <v>0</v>
      </c>
      <c r="Z58" s="196">
        <v>4.13</v>
      </c>
      <c r="AA58" s="196">
        <v>1.1399999999999999</v>
      </c>
      <c r="AB58" s="196">
        <v>0</v>
      </c>
      <c r="AC58" s="196">
        <v>2.21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18.39</v>
      </c>
      <c r="AJ58" s="196">
        <v>0</v>
      </c>
      <c r="AK58" s="196">
        <v>15.75</v>
      </c>
      <c r="AL58" s="196">
        <v>0</v>
      </c>
      <c r="AM58" s="196">
        <v>0</v>
      </c>
      <c r="AN58" s="196">
        <v>0</v>
      </c>
      <c r="AO58" s="196">
        <v>373.54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17.989999999999998</v>
      </c>
      <c r="D59" s="196">
        <v>0</v>
      </c>
      <c r="E59" s="196">
        <v>0</v>
      </c>
      <c r="F59" s="196">
        <v>30.05</v>
      </c>
      <c r="G59" s="196">
        <v>0</v>
      </c>
      <c r="H59" s="196">
        <v>0</v>
      </c>
      <c r="I59" s="196">
        <v>38.51</v>
      </c>
      <c r="J59" s="196">
        <v>0</v>
      </c>
      <c r="K59" s="196">
        <v>8.61</v>
      </c>
      <c r="L59" s="196">
        <v>0.33</v>
      </c>
      <c r="M59" s="196">
        <v>2.16</v>
      </c>
      <c r="N59" s="196">
        <v>1.76</v>
      </c>
      <c r="O59" s="196">
        <v>2.48</v>
      </c>
      <c r="P59" s="196">
        <v>0.91</v>
      </c>
      <c r="Q59" s="196">
        <v>0.3</v>
      </c>
      <c r="R59" s="196">
        <v>0.63</v>
      </c>
      <c r="S59" s="196">
        <v>0.39</v>
      </c>
      <c r="T59" s="196">
        <v>0</v>
      </c>
      <c r="U59" s="196">
        <v>2.1</v>
      </c>
      <c r="V59" s="196">
        <v>0.27</v>
      </c>
      <c r="W59" s="196">
        <v>0.67</v>
      </c>
      <c r="X59" s="196">
        <v>1.46</v>
      </c>
      <c r="Y59" s="196">
        <v>0</v>
      </c>
      <c r="Z59" s="196">
        <v>4.13</v>
      </c>
      <c r="AA59" s="196">
        <v>1.1399999999999999</v>
      </c>
      <c r="AB59" s="196">
        <v>0</v>
      </c>
      <c r="AC59" s="196">
        <v>2.21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18.39</v>
      </c>
      <c r="AJ59" s="196">
        <v>0</v>
      </c>
      <c r="AK59" s="196">
        <v>15.75</v>
      </c>
      <c r="AL59" s="196">
        <v>0</v>
      </c>
      <c r="AM59" s="196">
        <v>0</v>
      </c>
      <c r="AN59" s="196">
        <v>0</v>
      </c>
      <c r="AO59" s="196">
        <v>373.54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17.989999999999998</v>
      </c>
      <c r="D60" s="196">
        <v>0</v>
      </c>
      <c r="E60" s="196">
        <v>0</v>
      </c>
      <c r="F60" s="196">
        <v>30.05</v>
      </c>
      <c r="G60" s="196">
        <v>0</v>
      </c>
      <c r="H60" s="196">
        <v>0</v>
      </c>
      <c r="I60" s="196">
        <v>38.51</v>
      </c>
      <c r="J60" s="196">
        <v>0</v>
      </c>
      <c r="K60" s="196">
        <v>8.61</v>
      </c>
      <c r="L60" s="196">
        <v>0.33</v>
      </c>
      <c r="M60" s="196">
        <v>2.16</v>
      </c>
      <c r="N60" s="196">
        <v>1.76</v>
      </c>
      <c r="O60" s="196">
        <v>2.48</v>
      </c>
      <c r="P60" s="196">
        <v>0.91</v>
      </c>
      <c r="Q60" s="196">
        <v>0.3</v>
      </c>
      <c r="R60" s="196">
        <v>0.63</v>
      </c>
      <c r="S60" s="196">
        <v>0.39</v>
      </c>
      <c r="T60" s="196">
        <v>0</v>
      </c>
      <c r="U60" s="196">
        <v>2.1</v>
      </c>
      <c r="V60" s="196">
        <v>0.27</v>
      </c>
      <c r="W60" s="196">
        <v>0.67</v>
      </c>
      <c r="X60" s="196">
        <v>1.46</v>
      </c>
      <c r="Y60" s="196">
        <v>0</v>
      </c>
      <c r="Z60" s="196">
        <v>4.13</v>
      </c>
      <c r="AA60" s="196">
        <v>1.1399999999999999</v>
      </c>
      <c r="AB60" s="196">
        <v>0</v>
      </c>
      <c r="AC60" s="196">
        <v>2.21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18.39</v>
      </c>
      <c r="AJ60" s="196">
        <v>0</v>
      </c>
      <c r="AK60" s="196">
        <v>15.75</v>
      </c>
      <c r="AL60" s="196">
        <v>0</v>
      </c>
      <c r="AM60" s="196">
        <v>0</v>
      </c>
      <c r="AN60" s="196">
        <v>0</v>
      </c>
      <c r="AO60" s="196">
        <v>373.54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17.989999999999998</v>
      </c>
      <c r="D61" s="196">
        <v>0</v>
      </c>
      <c r="E61" s="196">
        <v>0</v>
      </c>
      <c r="F61" s="196">
        <v>30.05</v>
      </c>
      <c r="G61" s="196">
        <v>0</v>
      </c>
      <c r="H61" s="196">
        <v>0</v>
      </c>
      <c r="I61" s="196">
        <v>38.51</v>
      </c>
      <c r="J61" s="196">
        <v>0</v>
      </c>
      <c r="K61" s="196">
        <v>8.61</v>
      </c>
      <c r="L61" s="196">
        <v>0.33</v>
      </c>
      <c r="M61" s="196">
        <v>2.16</v>
      </c>
      <c r="N61" s="196">
        <v>1.76</v>
      </c>
      <c r="O61" s="196">
        <v>2.48</v>
      </c>
      <c r="P61" s="196">
        <v>0.91</v>
      </c>
      <c r="Q61" s="196">
        <v>0.3</v>
      </c>
      <c r="R61" s="196">
        <v>0.63</v>
      </c>
      <c r="S61" s="196">
        <v>0.39</v>
      </c>
      <c r="T61" s="196">
        <v>0</v>
      </c>
      <c r="U61" s="196">
        <v>2.1</v>
      </c>
      <c r="V61" s="196">
        <v>0.27</v>
      </c>
      <c r="W61" s="196">
        <v>0.67</v>
      </c>
      <c r="X61" s="196">
        <v>1.46</v>
      </c>
      <c r="Y61" s="196">
        <v>0</v>
      </c>
      <c r="Z61" s="196">
        <v>4.13</v>
      </c>
      <c r="AA61" s="196">
        <v>1.1399999999999999</v>
      </c>
      <c r="AB61" s="196">
        <v>0</v>
      </c>
      <c r="AC61" s="196">
        <v>2.21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18.39</v>
      </c>
      <c r="AJ61" s="196">
        <v>0</v>
      </c>
      <c r="AK61" s="196">
        <v>15.75</v>
      </c>
      <c r="AL61" s="196">
        <v>0</v>
      </c>
      <c r="AM61" s="196">
        <v>0</v>
      </c>
      <c r="AN61" s="196">
        <v>0</v>
      </c>
      <c r="AO61" s="196">
        <v>373.54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17.989999999999998</v>
      </c>
      <c r="D62" s="196">
        <v>0</v>
      </c>
      <c r="E62" s="196">
        <v>0</v>
      </c>
      <c r="F62" s="196">
        <v>30.05</v>
      </c>
      <c r="G62" s="196">
        <v>0</v>
      </c>
      <c r="H62" s="196">
        <v>0</v>
      </c>
      <c r="I62" s="196">
        <v>38.51</v>
      </c>
      <c r="J62" s="196">
        <v>0</v>
      </c>
      <c r="K62" s="196">
        <v>8.61</v>
      </c>
      <c r="L62" s="196">
        <v>0.33</v>
      </c>
      <c r="M62" s="196">
        <v>2.16</v>
      </c>
      <c r="N62" s="196">
        <v>1.76</v>
      </c>
      <c r="O62" s="196">
        <v>2.48</v>
      </c>
      <c r="P62" s="196">
        <v>0.91</v>
      </c>
      <c r="Q62" s="196">
        <v>0.3</v>
      </c>
      <c r="R62" s="196">
        <v>0.63</v>
      </c>
      <c r="S62" s="196">
        <v>0.39</v>
      </c>
      <c r="T62" s="196">
        <v>0</v>
      </c>
      <c r="U62" s="196">
        <v>2.1</v>
      </c>
      <c r="V62" s="196">
        <v>0.27</v>
      </c>
      <c r="W62" s="196">
        <v>0.67</v>
      </c>
      <c r="X62" s="196">
        <v>1.46</v>
      </c>
      <c r="Y62" s="196">
        <v>0</v>
      </c>
      <c r="Z62" s="196">
        <v>4.13</v>
      </c>
      <c r="AA62" s="196">
        <v>1.1399999999999999</v>
      </c>
      <c r="AB62" s="196">
        <v>0</v>
      </c>
      <c r="AC62" s="196">
        <v>2.21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18.39</v>
      </c>
      <c r="AJ62" s="196">
        <v>0</v>
      </c>
      <c r="AK62" s="196">
        <v>15.75</v>
      </c>
      <c r="AL62" s="196">
        <v>0</v>
      </c>
      <c r="AM62" s="196">
        <v>0</v>
      </c>
      <c r="AN62" s="196">
        <v>0</v>
      </c>
      <c r="AO62" s="196">
        <v>373.54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17.989999999999998</v>
      </c>
      <c r="D63" s="196">
        <v>0</v>
      </c>
      <c r="E63" s="196">
        <v>0</v>
      </c>
      <c r="F63" s="196">
        <v>30.05</v>
      </c>
      <c r="G63" s="196">
        <v>0</v>
      </c>
      <c r="H63" s="196">
        <v>0</v>
      </c>
      <c r="I63" s="196">
        <v>38.51</v>
      </c>
      <c r="J63" s="196">
        <v>0</v>
      </c>
      <c r="K63" s="196">
        <v>8.61</v>
      </c>
      <c r="L63" s="196">
        <v>0.33</v>
      </c>
      <c r="M63" s="196">
        <v>2.16</v>
      </c>
      <c r="N63" s="196">
        <v>1.76</v>
      </c>
      <c r="O63" s="196">
        <v>2.48</v>
      </c>
      <c r="P63" s="196">
        <v>0.91</v>
      </c>
      <c r="Q63" s="196">
        <v>0.3</v>
      </c>
      <c r="R63" s="196">
        <v>0.63</v>
      </c>
      <c r="S63" s="196">
        <v>0.39</v>
      </c>
      <c r="T63" s="196">
        <v>0</v>
      </c>
      <c r="U63" s="196">
        <v>2.1</v>
      </c>
      <c r="V63" s="196">
        <v>0.27</v>
      </c>
      <c r="W63" s="196">
        <v>0.67</v>
      </c>
      <c r="X63" s="196">
        <v>1.46</v>
      </c>
      <c r="Y63" s="196">
        <v>0</v>
      </c>
      <c r="Z63" s="196">
        <v>4.13</v>
      </c>
      <c r="AA63" s="196">
        <v>1.1399999999999999</v>
      </c>
      <c r="AB63" s="196">
        <v>0</v>
      </c>
      <c r="AC63" s="196">
        <v>2.21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18.39</v>
      </c>
      <c r="AJ63" s="196">
        <v>0</v>
      </c>
      <c r="AK63" s="196">
        <v>15.75</v>
      </c>
      <c r="AL63" s="196">
        <v>0</v>
      </c>
      <c r="AM63" s="196">
        <v>0</v>
      </c>
      <c r="AN63" s="196">
        <v>0</v>
      </c>
      <c r="AO63" s="196">
        <v>373.54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17.989999999999998</v>
      </c>
      <c r="D64" s="196">
        <v>0</v>
      </c>
      <c r="E64" s="196">
        <v>0</v>
      </c>
      <c r="F64" s="196">
        <v>30.05</v>
      </c>
      <c r="G64" s="196">
        <v>0</v>
      </c>
      <c r="H64" s="196">
        <v>0</v>
      </c>
      <c r="I64" s="196">
        <v>38.51</v>
      </c>
      <c r="J64" s="196">
        <v>0</v>
      </c>
      <c r="K64" s="196">
        <v>8.61</v>
      </c>
      <c r="L64" s="196">
        <v>0.33</v>
      </c>
      <c r="M64" s="196">
        <v>2.16</v>
      </c>
      <c r="N64" s="196">
        <v>1.76</v>
      </c>
      <c r="O64" s="196">
        <v>2.48</v>
      </c>
      <c r="P64" s="196">
        <v>0.91</v>
      </c>
      <c r="Q64" s="196">
        <v>0.3</v>
      </c>
      <c r="R64" s="196">
        <v>0.63</v>
      </c>
      <c r="S64" s="196">
        <v>1</v>
      </c>
      <c r="T64" s="196">
        <v>0</v>
      </c>
      <c r="U64" s="196">
        <v>2.1</v>
      </c>
      <c r="V64" s="196">
        <v>0.27</v>
      </c>
      <c r="W64" s="196">
        <v>0.67</v>
      </c>
      <c r="X64" s="196">
        <v>1.46</v>
      </c>
      <c r="Y64" s="196">
        <v>0</v>
      </c>
      <c r="Z64" s="196">
        <v>4.13</v>
      </c>
      <c r="AA64" s="196">
        <v>1.1399999999999999</v>
      </c>
      <c r="AB64" s="196">
        <v>0</v>
      </c>
      <c r="AC64" s="196">
        <v>2.21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18.39</v>
      </c>
      <c r="AJ64" s="196">
        <v>0</v>
      </c>
      <c r="AK64" s="196">
        <v>15.75</v>
      </c>
      <c r="AL64" s="196">
        <v>0</v>
      </c>
      <c r="AM64" s="196">
        <v>0</v>
      </c>
      <c r="AN64" s="196">
        <v>0</v>
      </c>
      <c r="AO64" s="196">
        <v>373.54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17.989999999999998</v>
      </c>
      <c r="D65" s="196">
        <v>0</v>
      </c>
      <c r="E65" s="196">
        <v>0</v>
      </c>
      <c r="F65" s="196">
        <v>30.05</v>
      </c>
      <c r="G65" s="196">
        <v>0</v>
      </c>
      <c r="H65" s="196">
        <v>0</v>
      </c>
      <c r="I65" s="196">
        <v>38.51</v>
      </c>
      <c r="J65" s="196">
        <v>0</v>
      </c>
      <c r="K65" s="196">
        <v>8.61</v>
      </c>
      <c r="L65" s="196">
        <v>0.33</v>
      </c>
      <c r="M65" s="196">
        <v>2.16</v>
      </c>
      <c r="N65" s="196">
        <v>1.76</v>
      </c>
      <c r="O65" s="196">
        <v>2.48</v>
      </c>
      <c r="P65" s="196">
        <v>0.91</v>
      </c>
      <c r="Q65" s="196">
        <v>0.3</v>
      </c>
      <c r="R65" s="196">
        <v>0.63</v>
      </c>
      <c r="S65" s="196">
        <v>0.39</v>
      </c>
      <c r="T65" s="196">
        <v>0</v>
      </c>
      <c r="U65" s="196">
        <v>2.1</v>
      </c>
      <c r="V65" s="196">
        <v>0.27</v>
      </c>
      <c r="W65" s="196">
        <v>0.67</v>
      </c>
      <c r="X65" s="196">
        <v>1.46</v>
      </c>
      <c r="Y65" s="196">
        <v>0</v>
      </c>
      <c r="Z65" s="196">
        <v>4.13</v>
      </c>
      <c r="AA65" s="196">
        <v>1.1399999999999999</v>
      </c>
      <c r="AB65" s="196">
        <v>0</v>
      </c>
      <c r="AC65" s="196">
        <v>2.21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18.39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373.54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17.989999999999998</v>
      </c>
      <c r="D66" s="196">
        <v>0</v>
      </c>
      <c r="E66" s="196">
        <v>0</v>
      </c>
      <c r="F66" s="196">
        <v>30.05</v>
      </c>
      <c r="G66" s="196">
        <v>0</v>
      </c>
      <c r="H66" s="196">
        <v>0</v>
      </c>
      <c r="I66" s="196">
        <v>38.51</v>
      </c>
      <c r="J66" s="196">
        <v>0</v>
      </c>
      <c r="K66" s="196">
        <v>8.61</v>
      </c>
      <c r="L66" s="196">
        <v>0.33</v>
      </c>
      <c r="M66" s="196">
        <v>2.16</v>
      </c>
      <c r="N66" s="196">
        <v>1.76</v>
      </c>
      <c r="O66" s="196">
        <v>2.48</v>
      </c>
      <c r="P66" s="196">
        <v>0.91</v>
      </c>
      <c r="Q66" s="196">
        <v>0.31</v>
      </c>
      <c r="R66" s="196">
        <v>0.63</v>
      </c>
      <c r="S66" s="196">
        <v>0.39</v>
      </c>
      <c r="T66" s="196">
        <v>0</v>
      </c>
      <c r="U66" s="196">
        <v>2.1</v>
      </c>
      <c r="V66" s="196">
        <v>0.27</v>
      </c>
      <c r="W66" s="196">
        <v>0.67</v>
      </c>
      <c r="X66" s="196">
        <v>1.46</v>
      </c>
      <c r="Y66" s="196">
        <v>0</v>
      </c>
      <c r="Z66" s="196">
        <v>4.13</v>
      </c>
      <c r="AA66" s="196">
        <v>1.1399999999999999</v>
      </c>
      <c r="AB66" s="196">
        <v>0</v>
      </c>
      <c r="AC66" s="196">
        <v>2.21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18.39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373.54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17.989999999999998</v>
      </c>
      <c r="D67" s="196">
        <v>0</v>
      </c>
      <c r="E67" s="196">
        <v>0</v>
      </c>
      <c r="F67" s="196">
        <v>30.05</v>
      </c>
      <c r="G67" s="196">
        <v>0</v>
      </c>
      <c r="H67" s="196">
        <v>0</v>
      </c>
      <c r="I67" s="196">
        <v>38.51</v>
      </c>
      <c r="J67" s="196">
        <v>0</v>
      </c>
      <c r="K67" s="196">
        <v>8.61</v>
      </c>
      <c r="L67" s="196">
        <v>0.33</v>
      </c>
      <c r="M67" s="196">
        <v>2.16</v>
      </c>
      <c r="N67" s="196">
        <v>1.76</v>
      </c>
      <c r="O67" s="196">
        <v>2.48</v>
      </c>
      <c r="P67" s="196">
        <v>0.91</v>
      </c>
      <c r="Q67" s="196">
        <v>0.31</v>
      </c>
      <c r="R67" s="196">
        <v>0.63</v>
      </c>
      <c r="S67" s="196">
        <v>0.39</v>
      </c>
      <c r="T67" s="196">
        <v>0</v>
      </c>
      <c r="U67" s="196">
        <v>2.1</v>
      </c>
      <c r="V67" s="196">
        <v>0.27</v>
      </c>
      <c r="W67" s="196">
        <v>0.67</v>
      </c>
      <c r="X67" s="196">
        <v>1.46</v>
      </c>
      <c r="Y67" s="196">
        <v>0</v>
      </c>
      <c r="Z67" s="196">
        <v>4.13</v>
      </c>
      <c r="AA67" s="196">
        <v>1.1399999999999999</v>
      </c>
      <c r="AB67" s="196">
        <v>0</v>
      </c>
      <c r="AC67" s="196">
        <v>2.21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18.39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373.54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17.989999999999998</v>
      </c>
      <c r="D68" s="196">
        <v>0</v>
      </c>
      <c r="E68" s="196">
        <v>0</v>
      </c>
      <c r="F68" s="196">
        <v>30.05</v>
      </c>
      <c r="G68" s="196">
        <v>0</v>
      </c>
      <c r="H68" s="196">
        <v>0</v>
      </c>
      <c r="I68" s="196">
        <v>38.51</v>
      </c>
      <c r="J68" s="196">
        <v>0</v>
      </c>
      <c r="K68" s="196">
        <v>8.61</v>
      </c>
      <c r="L68" s="196">
        <v>0.33</v>
      </c>
      <c r="M68" s="196">
        <v>2.16</v>
      </c>
      <c r="N68" s="196">
        <v>1.76</v>
      </c>
      <c r="O68" s="196">
        <v>2.48</v>
      </c>
      <c r="P68" s="196">
        <v>0.91</v>
      </c>
      <c r="Q68" s="196">
        <v>0.31</v>
      </c>
      <c r="R68" s="196">
        <v>0.63</v>
      </c>
      <c r="S68" s="196">
        <v>0.39</v>
      </c>
      <c r="T68" s="196">
        <v>0</v>
      </c>
      <c r="U68" s="196">
        <v>2.1</v>
      </c>
      <c r="V68" s="196">
        <v>0.27</v>
      </c>
      <c r="W68" s="196">
        <v>0.67</v>
      </c>
      <c r="X68" s="196">
        <v>1.46</v>
      </c>
      <c r="Y68" s="196">
        <v>0</v>
      </c>
      <c r="Z68" s="196">
        <v>4.13</v>
      </c>
      <c r="AA68" s="196">
        <v>1.1399999999999999</v>
      </c>
      <c r="AB68" s="196">
        <v>0</v>
      </c>
      <c r="AC68" s="196">
        <v>2.21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18.39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373.54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17.989999999999998</v>
      </c>
      <c r="D69" s="196">
        <v>0</v>
      </c>
      <c r="E69" s="196">
        <v>0</v>
      </c>
      <c r="F69" s="196">
        <v>30.05</v>
      </c>
      <c r="G69" s="196">
        <v>0</v>
      </c>
      <c r="H69" s="196">
        <v>0</v>
      </c>
      <c r="I69" s="196">
        <v>38.51</v>
      </c>
      <c r="J69" s="196">
        <v>0</v>
      </c>
      <c r="K69" s="196">
        <v>8.61</v>
      </c>
      <c r="L69" s="196">
        <v>0.33</v>
      </c>
      <c r="M69" s="196">
        <v>2.16</v>
      </c>
      <c r="N69" s="196">
        <v>1.76</v>
      </c>
      <c r="O69" s="196">
        <v>2.48</v>
      </c>
      <c r="P69" s="196">
        <v>0.91</v>
      </c>
      <c r="Q69" s="196">
        <v>0.33</v>
      </c>
      <c r="R69" s="196">
        <v>0.63</v>
      </c>
      <c r="S69" s="196">
        <v>0.43</v>
      </c>
      <c r="T69" s="196">
        <v>0</v>
      </c>
      <c r="U69" s="196">
        <v>2.1</v>
      </c>
      <c r="V69" s="196">
        <v>0.27</v>
      </c>
      <c r="W69" s="196">
        <v>0.61</v>
      </c>
      <c r="X69" s="196">
        <v>1.46</v>
      </c>
      <c r="Y69" s="196">
        <v>0</v>
      </c>
      <c r="Z69" s="196">
        <v>4.13</v>
      </c>
      <c r="AA69" s="196">
        <v>1.1399999999999999</v>
      </c>
      <c r="AB69" s="196">
        <v>0</v>
      </c>
      <c r="AC69" s="196">
        <v>2.21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18.39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373.54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17.989999999999998</v>
      </c>
      <c r="D70" s="196">
        <v>0</v>
      </c>
      <c r="E70" s="196">
        <v>0</v>
      </c>
      <c r="F70" s="196">
        <v>30.05</v>
      </c>
      <c r="G70" s="196">
        <v>0</v>
      </c>
      <c r="H70" s="196">
        <v>0</v>
      </c>
      <c r="I70" s="196">
        <v>38.51</v>
      </c>
      <c r="J70" s="196">
        <v>0</v>
      </c>
      <c r="K70" s="196">
        <v>8.61</v>
      </c>
      <c r="L70" s="196">
        <v>0.33</v>
      </c>
      <c r="M70" s="196">
        <v>2.16</v>
      </c>
      <c r="N70" s="196">
        <v>1.76</v>
      </c>
      <c r="O70" s="196">
        <v>2.48</v>
      </c>
      <c r="P70" s="196">
        <v>0.91</v>
      </c>
      <c r="Q70" s="196">
        <v>0.31</v>
      </c>
      <c r="R70" s="196">
        <v>0.63</v>
      </c>
      <c r="S70" s="196">
        <v>0.39</v>
      </c>
      <c r="T70" s="196">
        <v>0</v>
      </c>
      <c r="U70" s="196">
        <v>2.1</v>
      </c>
      <c r="V70" s="196">
        <v>0.27</v>
      </c>
      <c r="W70" s="196">
        <v>0.61</v>
      </c>
      <c r="X70" s="196">
        <v>1.46</v>
      </c>
      <c r="Y70" s="196">
        <v>0</v>
      </c>
      <c r="Z70" s="196">
        <v>4.13</v>
      </c>
      <c r="AA70" s="196">
        <v>1.1399999999999999</v>
      </c>
      <c r="AB70" s="196">
        <v>0</v>
      </c>
      <c r="AC70" s="196">
        <v>2.21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18.39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373.54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17.989999999999998</v>
      </c>
      <c r="D71" s="196">
        <v>0</v>
      </c>
      <c r="E71" s="196">
        <v>0</v>
      </c>
      <c r="F71" s="196">
        <v>30.05</v>
      </c>
      <c r="G71" s="196">
        <v>0</v>
      </c>
      <c r="H71" s="196">
        <v>0</v>
      </c>
      <c r="I71" s="196">
        <v>38.51</v>
      </c>
      <c r="J71" s="196">
        <v>0</v>
      </c>
      <c r="K71" s="196">
        <v>13.49</v>
      </c>
      <c r="L71" s="196">
        <v>0.33</v>
      </c>
      <c r="M71" s="196">
        <v>2.16</v>
      </c>
      <c r="N71" s="196">
        <v>1.76</v>
      </c>
      <c r="O71" s="196">
        <v>2.48</v>
      </c>
      <c r="P71" s="196">
        <v>0.91</v>
      </c>
      <c r="Q71" s="196">
        <v>0.31</v>
      </c>
      <c r="R71" s="196">
        <v>0.63</v>
      </c>
      <c r="S71" s="196">
        <v>0.39</v>
      </c>
      <c r="T71" s="196">
        <v>0</v>
      </c>
      <c r="U71" s="196">
        <v>2.1</v>
      </c>
      <c r="V71" s="196">
        <v>0.27</v>
      </c>
      <c r="W71" s="196">
        <v>0.61</v>
      </c>
      <c r="X71" s="196">
        <v>1.46</v>
      </c>
      <c r="Y71" s="196">
        <v>0</v>
      </c>
      <c r="Z71" s="196">
        <v>4.13</v>
      </c>
      <c r="AA71" s="196">
        <v>1.1399999999999999</v>
      </c>
      <c r="AB71" s="196">
        <v>0</v>
      </c>
      <c r="AC71" s="196">
        <v>2.21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18.39</v>
      </c>
      <c r="AJ71" s="196">
        <v>0</v>
      </c>
      <c r="AK71" s="196">
        <v>14.61</v>
      </c>
      <c r="AL71" s="196">
        <v>0</v>
      </c>
      <c r="AM71" s="196">
        <v>0</v>
      </c>
      <c r="AN71" s="196">
        <v>0</v>
      </c>
      <c r="AO71" s="196">
        <v>373.54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17.989999999999998</v>
      </c>
      <c r="D72" s="196">
        <v>0</v>
      </c>
      <c r="E72" s="196">
        <v>0</v>
      </c>
      <c r="F72" s="196">
        <v>30.05</v>
      </c>
      <c r="G72" s="196">
        <v>0</v>
      </c>
      <c r="H72" s="196">
        <v>0</v>
      </c>
      <c r="I72" s="196">
        <v>38.51</v>
      </c>
      <c r="J72" s="196">
        <v>0</v>
      </c>
      <c r="K72" s="196">
        <v>8.61</v>
      </c>
      <c r="L72" s="196">
        <v>0.33</v>
      </c>
      <c r="M72" s="196">
        <v>2.16</v>
      </c>
      <c r="N72" s="196">
        <v>1.76</v>
      </c>
      <c r="O72" s="196">
        <v>2.48</v>
      </c>
      <c r="P72" s="196">
        <v>0.91</v>
      </c>
      <c r="Q72" s="196">
        <v>0.31</v>
      </c>
      <c r="R72" s="196">
        <v>0.63</v>
      </c>
      <c r="S72" s="196">
        <v>0.39</v>
      </c>
      <c r="T72" s="196">
        <v>0</v>
      </c>
      <c r="U72" s="196">
        <v>2.1</v>
      </c>
      <c r="V72" s="196">
        <v>0.27</v>
      </c>
      <c r="W72" s="196">
        <v>0.61</v>
      </c>
      <c r="X72" s="196">
        <v>1.46</v>
      </c>
      <c r="Y72" s="196">
        <v>0</v>
      </c>
      <c r="Z72" s="196">
        <v>4.13</v>
      </c>
      <c r="AA72" s="196">
        <v>1.1399999999999999</v>
      </c>
      <c r="AB72" s="196">
        <v>0</v>
      </c>
      <c r="AC72" s="196">
        <v>2.21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18.39</v>
      </c>
      <c r="AJ72" s="196">
        <v>0</v>
      </c>
      <c r="AK72" s="196">
        <v>14.61</v>
      </c>
      <c r="AL72" s="196">
        <v>0</v>
      </c>
      <c r="AM72" s="196">
        <v>0</v>
      </c>
      <c r="AN72" s="196">
        <v>0</v>
      </c>
      <c r="AO72" s="196">
        <v>373.54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17.989999999999998</v>
      </c>
      <c r="D73" s="196">
        <v>0</v>
      </c>
      <c r="E73" s="196">
        <v>0</v>
      </c>
      <c r="F73" s="196">
        <v>30.05</v>
      </c>
      <c r="G73" s="196">
        <v>0</v>
      </c>
      <c r="H73" s="196">
        <v>0</v>
      </c>
      <c r="I73" s="196">
        <v>38.51</v>
      </c>
      <c r="J73" s="196">
        <v>0</v>
      </c>
      <c r="K73" s="196">
        <v>8.61</v>
      </c>
      <c r="L73" s="196">
        <v>0.33</v>
      </c>
      <c r="M73" s="196">
        <v>2.16</v>
      </c>
      <c r="N73" s="196">
        <v>1.76</v>
      </c>
      <c r="O73" s="196">
        <v>2.48</v>
      </c>
      <c r="P73" s="196">
        <v>0.91</v>
      </c>
      <c r="Q73" s="196">
        <v>0.31</v>
      </c>
      <c r="R73" s="196">
        <v>0.63</v>
      </c>
      <c r="S73" s="196">
        <v>0.39</v>
      </c>
      <c r="T73" s="196">
        <v>0</v>
      </c>
      <c r="U73" s="196">
        <v>2.1</v>
      </c>
      <c r="V73" s="196">
        <v>0.27</v>
      </c>
      <c r="W73" s="196">
        <v>0.61</v>
      </c>
      <c r="X73" s="196">
        <v>1.46</v>
      </c>
      <c r="Y73" s="196">
        <v>0</v>
      </c>
      <c r="Z73" s="196">
        <v>4.13</v>
      </c>
      <c r="AA73" s="196">
        <v>1.1399999999999999</v>
      </c>
      <c r="AB73" s="196">
        <v>0</v>
      </c>
      <c r="AC73" s="196">
        <v>2.21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18.39</v>
      </c>
      <c r="AJ73" s="196">
        <v>0</v>
      </c>
      <c r="AK73" s="196">
        <v>24.61</v>
      </c>
      <c r="AL73" s="196">
        <v>0</v>
      </c>
      <c r="AM73" s="196">
        <v>0</v>
      </c>
      <c r="AN73" s="196">
        <v>0</v>
      </c>
      <c r="AO73" s="196">
        <v>373.54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17.989999999999998</v>
      </c>
      <c r="D74" s="196">
        <v>0</v>
      </c>
      <c r="E74" s="196">
        <v>0</v>
      </c>
      <c r="F74" s="196">
        <v>30.05</v>
      </c>
      <c r="G74" s="196">
        <v>0</v>
      </c>
      <c r="H74" s="196">
        <v>0</v>
      </c>
      <c r="I74" s="196">
        <v>38.51</v>
      </c>
      <c r="J74" s="196">
        <v>0</v>
      </c>
      <c r="K74" s="196">
        <v>8.61</v>
      </c>
      <c r="L74" s="196">
        <v>0.33</v>
      </c>
      <c r="M74" s="196">
        <v>2.16</v>
      </c>
      <c r="N74" s="196">
        <v>1.76</v>
      </c>
      <c r="O74" s="196">
        <v>2.48</v>
      </c>
      <c r="P74" s="196">
        <v>0.91</v>
      </c>
      <c r="Q74" s="196">
        <v>0.31</v>
      </c>
      <c r="R74" s="196">
        <v>0.63</v>
      </c>
      <c r="S74" s="196">
        <v>0.39</v>
      </c>
      <c r="T74" s="196">
        <v>0</v>
      </c>
      <c r="U74" s="196">
        <v>2.1</v>
      </c>
      <c r="V74" s="196">
        <v>0.27</v>
      </c>
      <c r="W74" s="196">
        <v>0.61</v>
      </c>
      <c r="X74" s="196">
        <v>1.46</v>
      </c>
      <c r="Y74" s="196">
        <v>0</v>
      </c>
      <c r="Z74" s="196">
        <v>4.13</v>
      </c>
      <c r="AA74" s="196">
        <v>1.1399999999999999</v>
      </c>
      <c r="AB74" s="196">
        <v>0</v>
      </c>
      <c r="AC74" s="196">
        <v>2.21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18.39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373.54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17.989999999999998</v>
      </c>
      <c r="D75" s="196">
        <v>0</v>
      </c>
      <c r="E75" s="196">
        <v>0</v>
      </c>
      <c r="F75" s="196">
        <v>30.05</v>
      </c>
      <c r="G75" s="196">
        <v>0</v>
      </c>
      <c r="H75" s="196">
        <v>0</v>
      </c>
      <c r="I75" s="196">
        <v>38.51</v>
      </c>
      <c r="J75" s="196">
        <v>0</v>
      </c>
      <c r="K75" s="196">
        <v>8.61</v>
      </c>
      <c r="L75" s="196">
        <v>0.33</v>
      </c>
      <c r="M75" s="196">
        <v>2.16</v>
      </c>
      <c r="N75" s="196">
        <v>1.76</v>
      </c>
      <c r="O75" s="196">
        <v>2.48</v>
      </c>
      <c r="P75" s="196">
        <v>0.91</v>
      </c>
      <c r="Q75" s="196">
        <v>0.31</v>
      </c>
      <c r="R75" s="196">
        <v>0.63</v>
      </c>
      <c r="S75" s="196">
        <v>0.39</v>
      </c>
      <c r="T75" s="196">
        <v>0</v>
      </c>
      <c r="U75" s="196">
        <v>2.1</v>
      </c>
      <c r="V75" s="196">
        <v>0.27</v>
      </c>
      <c r="W75" s="196">
        <v>0.61</v>
      </c>
      <c r="X75" s="196">
        <v>1.46</v>
      </c>
      <c r="Y75" s="196">
        <v>0</v>
      </c>
      <c r="Z75" s="196">
        <v>4.13</v>
      </c>
      <c r="AA75" s="196">
        <v>1.1399999999999999</v>
      </c>
      <c r="AB75" s="196">
        <v>0</v>
      </c>
      <c r="AC75" s="196">
        <v>2.21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18.39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381.32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17.989999999999998</v>
      </c>
      <c r="D76" s="196">
        <v>0</v>
      </c>
      <c r="E76" s="196">
        <v>0</v>
      </c>
      <c r="F76" s="196">
        <v>30.29</v>
      </c>
      <c r="G76" s="196">
        <v>0</v>
      </c>
      <c r="H76" s="196">
        <v>0</v>
      </c>
      <c r="I76" s="196">
        <v>38.51</v>
      </c>
      <c r="J76" s="196">
        <v>0</v>
      </c>
      <c r="K76" s="196">
        <v>8.61</v>
      </c>
      <c r="L76" s="196">
        <v>0.33</v>
      </c>
      <c r="M76" s="196">
        <v>2.16</v>
      </c>
      <c r="N76" s="196">
        <v>1.76</v>
      </c>
      <c r="O76" s="196">
        <v>2.48</v>
      </c>
      <c r="P76" s="196">
        <v>0.91</v>
      </c>
      <c r="Q76" s="196">
        <v>0.31</v>
      </c>
      <c r="R76" s="196">
        <v>0.63</v>
      </c>
      <c r="S76" s="196">
        <v>0.39</v>
      </c>
      <c r="T76" s="196">
        <v>0</v>
      </c>
      <c r="U76" s="196">
        <v>2.1</v>
      </c>
      <c r="V76" s="196">
        <v>0.27</v>
      </c>
      <c r="W76" s="196">
        <v>0.61</v>
      </c>
      <c r="X76" s="196">
        <v>1.46</v>
      </c>
      <c r="Y76" s="196">
        <v>0</v>
      </c>
      <c r="Z76" s="196">
        <v>4.13</v>
      </c>
      <c r="AA76" s="196">
        <v>1.1399999999999999</v>
      </c>
      <c r="AB76" s="196">
        <v>0</v>
      </c>
      <c r="AC76" s="196">
        <v>2.21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18.39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381.32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17.989999999999998</v>
      </c>
      <c r="D77" s="196">
        <v>0</v>
      </c>
      <c r="E77" s="196">
        <v>0</v>
      </c>
      <c r="F77" s="196">
        <v>30.29</v>
      </c>
      <c r="G77" s="196">
        <v>0</v>
      </c>
      <c r="H77" s="196">
        <v>0</v>
      </c>
      <c r="I77" s="196">
        <v>38.51</v>
      </c>
      <c r="J77" s="196">
        <v>0</v>
      </c>
      <c r="K77" s="196">
        <v>8.61</v>
      </c>
      <c r="L77" s="196">
        <v>0.33</v>
      </c>
      <c r="M77" s="196">
        <v>2.16</v>
      </c>
      <c r="N77" s="196">
        <v>1.76</v>
      </c>
      <c r="O77" s="196">
        <v>2.48</v>
      </c>
      <c r="P77" s="196">
        <v>0.91</v>
      </c>
      <c r="Q77" s="196">
        <v>0.31</v>
      </c>
      <c r="R77" s="196">
        <v>0.63</v>
      </c>
      <c r="S77" s="196">
        <v>0.39</v>
      </c>
      <c r="T77" s="196">
        <v>0</v>
      </c>
      <c r="U77" s="196">
        <v>2.1</v>
      </c>
      <c r="V77" s="196">
        <v>0.27</v>
      </c>
      <c r="W77" s="196">
        <v>0.61</v>
      </c>
      <c r="X77" s="196">
        <v>1.46</v>
      </c>
      <c r="Y77" s="196">
        <v>0</v>
      </c>
      <c r="Z77" s="196">
        <v>4.13</v>
      </c>
      <c r="AA77" s="196">
        <v>1.1399999999999999</v>
      </c>
      <c r="AB77" s="196">
        <v>0</v>
      </c>
      <c r="AC77" s="196">
        <v>2.21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18.39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381.32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17.989999999999998</v>
      </c>
      <c r="D78" s="196">
        <v>0</v>
      </c>
      <c r="E78" s="196">
        <v>0</v>
      </c>
      <c r="F78" s="196">
        <v>30.29</v>
      </c>
      <c r="G78" s="196">
        <v>0</v>
      </c>
      <c r="H78" s="196">
        <v>0</v>
      </c>
      <c r="I78" s="196">
        <v>38.51</v>
      </c>
      <c r="J78" s="196">
        <v>0</v>
      </c>
      <c r="K78" s="196">
        <v>8.61</v>
      </c>
      <c r="L78" s="196">
        <v>0.33</v>
      </c>
      <c r="M78" s="196">
        <v>2.16</v>
      </c>
      <c r="N78" s="196">
        <v>1.76</v>
      </c>
      <c r="O78" s="196">
        <v>2.48</v>
      </c>
      <c r="P78" s="196">
        <v>0.91</v>
      </c>
      <c r="Q78" s="196">
        <v>0.31</v>
      </c>
      <c r="R78" s="196">
        <v>0.63</v>
      </c>
      <c r="S78" s="196">
        <v>0.39</v>
      </c>
      <c r="T78" s="196">
        <v>0</v>
      </c>
      <c r="U78" s="196">
        <v>2.1</v>
      </c>
      <c r="V78" s="196">
        <v>0.27</v>
      </c>
      <c r="W78" s="196">
        <v>0.61</v>
      </c>
      <c r="X78" s="196">
        <v>1.46</v>
      </c>
      <c r="Y78" s="196">
        <v>0</v>
      </c>
      <c r="Z78" s="196">
        <v>4.13</v>
      </c>
      <c r="AA78" s="196">
        <v>1.1399999999999999</v>
      </c>
      <c r="AB78" s="196">
        <v>0</v>
      </c>
      <c r="AC78" s="196">
        <v>2.21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18.39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381.32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17.989999999999998</v>
      </c>
      <c r="D79" s="196">
        <v>0</v>
      </c>
      <c r="E79" s="196">
        <v>0</v>
      </c>
      <c r="F79" s="196">
        <v>30.29</v>
      </c>
      <c r="G79" s="196">
        <v>0</v>
      </c>
      <c r="H79" s="196">
        <v>0</v>
      </c>
      <c r="I79" s="196">
        <v>38.51</v>
      </c>
      <c r="J79" s="196">
        <v>0</v>
      </c>
      <c r="K79" s="196">
        <v>8.61</v>
      </c>
      <c r="L79" s="196">
        <v>0.33</v>
      </c>
      <c r="M79" s="196">
        <v>2.16</v>
      </c>
      <c r="N79" s="196">
        <v>1.76</v>
      </c>
      <c r="O79" s="196">
        <v>2.48</v>
      </c>
      <c r="P79" s="196">
        <v>0.91</v>
      </c>
      <c r="Q79" s="196">
        <v>0.31</v>
      </c>
      <c r="R79" s="196">
        <v>0.63</v>
      </c>
      <c r="S79" s="196">
        <v>0.39</v>
      </c>
      <c r="T79" s="196">
        <v>0</v>
      </c>
      <c r="U79" s="196">
        <v>2.1</v>
      </c>
      <c r="V79" s="196">
        <v>0.27</v>
      </c>
      <c r="W79" s="196">
        <v>0.67</v>
      </c>
      <c r="X79" s="196">
        <v>1.46</v>
      </c>
      <c r="Y79" s="196">
        <v>0</v>
      </c>
      <c r="Z79" s="196">
        <v>4.13</v>
      </c>
      <c r="AA79" s="196">
        <v>1.1399999999999999</v>
      </c>
      <c r="AB79" s="196">
        <v>0</v>
      </c>
      <c r="AC79" s="196">
        <v>2.21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18.39</v>
      </c>
      <c r="AJ79" s="196">
        <v>0</v>
      </c>
      <c r="AK79" s="196">
        <v>15.75</v>
      </c>
      <c r="AL79" s="196">
        <v>0</v>
      </c>
      <c r="AM79" s="196">
        <v>0</v>
      </c>
      <c r="AN79" s="196">
        <v>0</v>
      </c>
      <c r="AO79" s="196">
        <v>381.32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17.989999999999998</v>
      </c>
      <c r="D80" s="196">
        <v>0</v>
      </c>
      <c r="E80" s="196">
        <v>0</v>
      </c>
      <c r="F80" s="196">
        <v>30.29</v>
      </c>
      <c r="G80" s="196">
        <v>0</v>
      </c>
      <c r="H80" s="196">
        <v>0</v>
      </c>
      <c r="I80" s="196">
        <v>38.51</v>
      </c>
      <c r="J80" s="196">
        <v>0</v>
      </c>
      <c r="K80" s="196">
        <v>8.61</v>
      </c>
      <c r="L80" s="196">
        <v>0.33</v>
      </c>
      <c r="M80" s="196">
        <v>2.16</v>
      </c>
      <c r="N80" s="196">
        <v>1.76</v>
      </c>
      <c r="O80" s="196">
        <v>2.48</v>
      </c>
      <c r="P80" s="196">
        <v>0.91</v>
      </c>
      <c r="Q80" s="196">
        <v>0.31</v>
      </c>
      <c r="R80" s="196">
        <v>0.63</v>
      </c>
      <c r="S80" s="196">
        <v>0.39</v>
      </c>
      <c r="T80" s="196">
        <v>0</v>
      </c>
      <c r="U80" s="196">
        <v>2.1</v>
      </c>
      <c r="V80" s="196">
        <v>0.27</v>
      </c>
      <c r="W80" s="196">
        <v>0.67</v>
      </c>
      <c r="X80" s="196">
        <v>1.46</v>
      </c>
      <c r="Y80" s="196">
        <v>0</v>
      </c>
      <c r="Z80" s="196">
        <v>4.13</v>
      </c>
      <c r="AA80" s="196">
        <v>1.1399999999999999</v>
      </c>
      <c r="AB80" s="196">
        <v>0</v>
      </c>
      <c r="AC80" s="196">
        <v>2.21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18.39</v>
      </c>
      <c r="AJ80" s="196">
        <v>0</v>
      </c>
      <c r="AK80" s="196">
        <v>15.75</v>
      </c>
      <c r="AL80" s="196">
        <v>0</v>
      </c>
      <c r="AM80" s="196">
        <v>0</v>
      </c>
      <c r="AN80" s="196">
        <v>0</v>
      </c>
      <c r="AO80" s="196">
        <v>381.32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17.989999999999998</v>
      </c>
      <c r="D81" s="196">
        <v>0</v>
      </c>
      <c r="E81" s="196">
        <v>0</v>
      </c>
      <c r="F81" s="196">
        <v>30.29</v>
      </c>
      <c r="G81" s="196">
        <v>0</v>
      </c>
      <c r="H81" s="196">
        <v>0</v>
      </c>
      <c r="I81" s="196">
        <v>38.51</v>
      </c>
      <c r="J81" s="196">
        <v>0</v>
      </c>
      <c r="K81" s="196">
        <v>2.08</v>
      </c>
      <c r="L81" s="196">
        <v>6.53</v>
      </c>
      <c r="M81" s="196">
        <v>2.16</v>
      </c>
      <c r="N81" s="196">
        <v>1.76</v>
      </c>
      <c r="O81" s="196">
        <v>2.48</v>
      </c>
      <c r="P81" s="196">
        <v>0.91</v>
      </c>
      <c r="Q81" s="196">
        <v>1.28</v>
      </c>
      <c r="R81" s="196">
        <v>8.56</v>
      </c>
      <c r="S81" s="196">
        <v>2.56</v>
      </c>
      <c r="T81" s="196">
        <v>0</v>
      </c>
      <c r="U81" s="196">
        <v>2.1</v>
      </c>
      <c r="V81" s="196">
        <v>0.27</v>
      </c>
      <c r="W81" s="196">
        <v>0.67</v>
      </c>
      <c r="X81" s="196">
        <v>1.46</v>
      </c>
      <c r="Y81" s="196">
        <v>0</v>
      </c>
      <c r="Z81" s="196">
        <v>4.13</v>
      </c>
      <c r="AA81" s="196">
        <v>1.1399999999999999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18.39</v>
      </c>
      <c r="AJ81" s="196">
        <v>0</v>
      </c>
      <c r="AK81" s="196">
        <v>15.75</v>
      </c>
      <c r="AL81" s="196">
        <v>0</v>
      </c>
      <c r="AM81" s="196">
        <v>0</v>
      </c>
      <c r="AN81" s="196">
        <v>0</v>
      </c>
      <c r="AO81" s="196">
        <v>381.32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17.989999999999998</v>
      </c>
      <c r="D82" s="196">
        <v>0</v>
      </c>
      <c r="E82" s="196">
        <v>0</v>
      </c>
      <c r="F82" s="196">
        <v>30.29</v>
      </c>
      <c r="G82" s="196">
        <v>0</v>
      </c>
      <c r="H82" s="196">
        <v>0</v>
      </c>
      <c r="I82" s="196">
        <v>38.51</v>
      </c>
      <c r="J82" s="196">
        <v>0</v>
      </c>
      <c r="K82" s="196">
        <v>8.61</v>
      </c>
      <c r="L82" s="196">
        <v>6.53</v>
      </c>
      <c r="M82" s="196">
        <v>2.16</v>
      </c>
      <c r="N82" s="196">
        <v>1.76</v>
      </c>
      <c r="O82" s="196">
        <v>2.48</v>
      </c>
      <c r="P82" s="196">
        <v>0.91</v>
      </c>
      <c r="Q82" s="196">
        <v>3.48</v>
      </c>
      <c r="R82" s="196">
        <v>13.79</v>
      </c>
      <c r="S82" s="196">
        <v>6.22</v>
      </c>
      <c r="T82" s="196">
        <v>0</v>
      </c>
      <c r="U82" s="196">
        <v>2.1</v>
      </c>
      <c r="V82" s="196">
        <v>0.27</v>
      </c>
      <c r="W82" s="196">
        <v>0.67</v>
      </c>
      <c r="X82" s="196">
        <v>1.46</v>
      </c>
      <c r="Y82" s="196">
        <v>0</v>
      </c>
      <c r="Z82" s="196">
        <v>4.13</v>
      </c>
      <c r="AA82" s="196">
        <v>1.1399999999999999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18.39</v>
      </c>
      <c r="AJ82" s="196">
        <v>0</v>
      </c>
      <c r="AK82" s="196">
        <v>15.75</v>
      </c>
      <c r="AL82" s="196">
        <v>0</v>
      </c>
      <c r="AM82" s="196">
        <v>0</v>
      </c>
      <c r="AN82" s="196">
        <v>0</v>
      </c>
      <c r="AO82" s="196">
        <v>381.32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30.29</v>
      </c>
      <c r="G83" s="196">
        <v>0</v>
      </c>
      <c r="H83" s="196">
        <v>0</v>
      </c>
      <c r="I83" s="196">
        <v>38.99</v>
      </c>
      <c r="J83" s="196">
        <v>0</v>
      </c>
      <c r="K83" s="196">
        <v>8.61</v>
      </c>
      <c r="L83" s="196">
        <v>6.53</v>
      </c>
      <c r="M83" s="196">
        <v>2.16</v>
      </c>
      <c r="N83" s="196">
        <v>1.76</v>
      </c>
      <c r="O83" s="196">
        <v>2.48</v>
      </c>
      <c r="P83" s="196">
        <v>0.91</v>
      </c>
      <c r="Q83" s="196">
        <v>6.03</v>
      </c>
      <c r="R83" s="196">
        <v>13.79</v>
      </c>
      <c r="S83" s="196">
        <v>7.72</v>
      </c>
      <c r="T83" s="196">
        <v>0</v>
      </c>
      <c r="U83" s="196">
        <v>2.1</v>
      </c>
      <c r="V83" s="196">
        <v>0.27</v>
      </c>
      <c r="W83" s="196">
        <v>0.67</v>
      </c>
      <c r="X83" s="196">
        <v>1.46</v>
      </c>
      <c r="Y83" s="196">
        <v>0</v>
      </c>
      <c r="Z83" s="196">
        <v>3.08</v>
      </c>
      <c r="AA83" s="196">
        <v>0.86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18.39</v>
      </c>
      <c r="AJ83" s="196">
        <v>0</v>
      </c>
      <c r="AK83" s="196">
        <v>15.75</v>
      </c>
      <c r="AL83" s="196">
        <v>0</v>
      </c>
      <c r="AM83" s="196">
        <v>0</v>
      </c>
      <c r="AN83" s="196">
        <v>0</v>
      </c>
      <c r="AO83" s="196">
        <v>381.32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30.52</v>
      </c>
      <c r="G84" s="196">
        <v>0</v>
      </c>
      <c r="H84" s="196">
        <v>0</v>
      </c>
      <c r="I84" s="196">
        <v>38.99</v>
      </c>
      <c r="J84" s="196">
        <v>0</v>
      </c>
      <c r="K84" s="196">
        <v>8.61</v>
      </c>
      <c r="L84" s="196">
        <v>6.53</v>
      </c>
      <c r="M84" s="196">
        <v>2.16</v>
      </c>
      <c r="N84" s="196">
        <v>1.76</v>
      </c>
      <c r="O84" s="196">
        <v>2.48</v>
      </c>
      <c r="P84" s="196">
        <v>0.91</v>
      </c>
      <c r="Q84" s="196">
        <v>6.13</v>
      </c>
      <c r="R84" s="196">
        <v>13.79</v>
      </c>
      <c r="S84" s="196">
        <v>7.72</v>
      </c>
      <c r="T84" s="196">
        <v>0</v>
      </c>
      <c r="U84" s="196">
        <v>2.1</v>
      </c>
      <c r="V84" s="196">
        <v>0.27</v>
      </c>
      <c r="W84" s="196">
        <v>0.67</v>
      </c>
      <c r="X84" s="196">
        <v>1.46</v>
      </c>
      <c r="Y84" s="196">
        <v>0</v>
      </c>
      <c r="Z84" s="196">
        <v>3.08</v>
      </c>
      <c r="AA84" s="196">
        <v>0.86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18.39</v>
      </c>
      <c r="AJ84" s="196">
        <v>0</v>
      </c>
      <c r="AK84" s="196">
        <v>15.75</v>
      </c>
      <c r="AL84" s="196">
        <v>0</v>
      </c>
      <c r="AM84" s="196">
        <v>0</v>
      </c>
      <c r="AN84" s="196">
        <v>0</v>
      </c>
      <c r="AO84" s="196">
        <v>381.32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30.52</v>
      </c>
      <c r="G85" s="196">
        <v>0</v>
      </c>
      <c r="H85" s="196">
        <v>0</v>
      </c>
      <c r="I85" s="196">
        <v>38.99</v>
      </c>
      <c r="J85" s="196">
        <v>0</v>
      </c>
      <c r="K85" s="196">
        <v>48.61</v>
      </c>
      <c r="L85" s="196">
        <v>6.53</v>
      </c>
      <c r="M85" s="196">
        <v>2.16</v>
      </c>
      <c r="N85" s="196">
        <v>1.76</v>
      </c>
      <c r="O85" s="196">
        <v>2.48</v>
      </c>
      <c r="P85" s="196">
        <v>0.91</v>
      </c>
      <c r="Q85" s="196">
        <v>6.13</v>
      </c>
      <c r="R85" s="196">
        <v>13.79</v>
      </c>
      <c r="S85" s="196">
        <v>7.72</v>
      </c>
      <c r="T85" s="196">
        <v>0</v>
      </c>
      <c r="U85" s="196">
        <v>2.1</v>
      </c>
      <c r="V85" s="196">
        <v>0.27</v>
      </c>
      <c r="W85" s="196">
        <v>0.67</v>
      </c>
      <c r="X85" s="196">
        <v>1.46</v>
      </c>
      <c r="Y85" s="196">
        <v>0</v>
      </c>
      <c r="Z85" s="196">
        <v>4.13</v>
      </c>
      <c r="AA85" s="196">
        <v>1.1399999999999999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18.39</v>
      </c>
      <c r="AJ85" s="196">
        <v>0</v>
      </c>
      <c r="AK85" s="196">
        <v>15.75</v>
      </c>
      <c r="AL85" s="196">
        <v>0</v>
      </c>
      <c r="AM85" s="196">
        <v>0</v>
      </c>
      <c r="AN85" s="196">
        <v>0</v>
      </c>
      <c r="AO85" s="196">
        <v>381.32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30.52</v>
      </c>
      <c r="G86" s="196">
        <v>0</v>
      </c>
      <c r="H86" s="196">
        <v>0</v>
      </c>
      <c r="I86" s="196">
        <v>38.99</v>
      </c>
      <c r="J86" s="196">
        <v>0</v>
      </c>
      <c r="K86" s="196">
        <v>55.58</v>
      </c>
      <c r="L86" s="196">
        <v>6.53</v>
      </c>
      <c r="M86" s="196">
        <v>2.16</v>
      </c>
      <c r="N86" s="196">
        <v>1.76</v>
      </c>
      <c r="O86" s="196">
        <v>2.48</v>
      </c>
      <c r="P86" s="196">
        <v>0.91</v>
      </c>
      <c r="Q86" s="196">
        <v>6.13</v>
      </c>
      <c r="R86" s="196">
        <v>13.79</v>
      </c>
      <c r="S86" s="196">
        <v>7.72</v>
      </c>
      <c r="T86" s="196">
        <v>0</v>
      </c>
      <c r="U86" s="196">
        <v>2.1</v>
      </c>
      <c r="V86" s="196">
        <v>0.27</v>
      </c>
      <c r="W86" s="196">
        <v>0.67</v>
      </c>
      <c r="X86" s="196">
        <v>1.46</v>
      </c>
      <c r="Y86" s="196">
        <v>0</v>
      </c>
      <c r="Z86" s="196">
        <v>4.13</v>
      </c>
      <c r="AA86" s="196">
        <v>1.1399999999999999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18.39</v>
      </c>
      <c r="AJ86" s="196">
        <v>0</v>
      </c>
      <c r="AK86" s="196">
        <v>15.75</v>
      </c>
      <c r="AL86" s="196">
        <v>0</v>
      </c>
      <c r="AM86" s="196">
        <v>0</v>
      </c>
      <c r="AN86" s="196">
        <v>0</v>
      </c>
      <c r="AO86" s="196">
        <v>381.32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18.22</v>
      </c>
      <c r="D87" s="196">
        <v>0</v>
      </c>
      <c r="E87" s="196">
        <v>0</v>
      </c>
      <c r="F87" s="196">
        <v>30.52</v>
      </c>
      <c r="G87" s="196">
        <v>0</v>
      </c>
      <c r="H87" s="196">
        <v>0</v>
      </c>
      <c r="I87" s="196">
        <v>38.99</v>
      </c>
      <c r="J87" s="196">
        <v>0</v>
      </c>
      <c r="K87" s="196">
        <v>55.58</v>
      </c>
      <c r="L87" s="196">
        <v>6.53</v>
      </c>
      <c r="M87" s="196">
        <v>2.16</v>
      </c>
      <c r="N87" s="196">
        <v>1.76</v>
      </c>
      <c r="O87" s="196">
        <v>2.48</v>
      </c>
      <c r="P87" s="196">
        <v>0.91</v>
      </c>
      <c r="Q87" s="196">
        <v>6.13</v>
      </c>
      <c r="R87" s="196">
        <v>13.79</v>
      </c>
      <c r="S87" s="196">
        <v>7.72</v>
      </c>
      <c r="T87" s="196">
        <v>0</v>
      </c>
      <c r="U87" s="196">
        <v>2.1</v>
      </c>
      <c r="V87" s="196">
        <v>0.27</v>
      </c>
      <c r="W87" s="196">
        <v>0.67</v>
      </c>
      <c r="X87" s="196">
        <v>1.46</v>
      </c>
      <c r="Y87" s="196">
        <v>0</v>
      </c>
      <c r="Z87" s="196">
        <v>4.13</v>
      </c>
      <c r="AA87" s="196">
        <v>1.1399999999999999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18.39</v>
      </c>
      <c r="AJ87" s="196">
        <v>0</v>
      </c>
      <c r="AK87" s="196">
        <v>15.75</v>
      </c>
      <c r="AL87" s="196">
        <v>0</v>
      </c>
      <c r="AM87" s="196">
        <v>0</v>
      </c>
      <c r="AN87" s="196">
        <v>0</v>
      </c>
      <c r="AO87" s="196">
        <v>381.32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18.22</v>
      </c>
      <c r="D88" s="196">
        <v>0</v>
      </c>
      <c r="E88" s="196">
        <v>0</v>
      </c>
      <c r="F88" s="196">
        <v>30.52</v>
      </c>
      <c r="G88" s="196">
        <v>0</v>
      </c>
      <c r="H88" s="196">
        <v>0</v>
      </c>
      <c r="I88" s="196">
        <v>38.99</v>
      </c>
      <c r="J88" s="196">
        <v>0</v>
      </c>
      <c r="K88" s="196">
        <v>55.58</v>
      </c>
      <c r="L88" s="196">
        <v>6.53</v>
      </c>
      <c r="M88" s="196">
        <v>2.16</v>
      </c>
      <c r="N88" s="196">
        <v>1.76</v>
      </c>
      <c r="O88" s="196">
        <v>2.48</v>
      </c>
      <c r="P88" s="196">
        <v>0.91</v>
      </c>
      <c r="Q88" s="196">
        <v>6.13</v>
      </c>
      <c r="R88" s="196">
        <v>13.79</v>
      </c>
      <c r="S88" s="196">
        <v>7.72</v>
      </c>
      <c r="T88" s="196">
        <v>0</v>
      </c>
      <c r="U88" s="196">
        <v>2.1</v>
      </c>
      <c r="V88" s="196">
        <v>0.27</v>
      </c>
      <c r="W88" s="196">
        <v>0.67</v>
      </c>
      <c r="X88" s="196">
        <v>1.46</v>
      </c>
      <c r="Y88" s="196">
        <v>0</v>
      </c>
      <c r="Z88" s="196">
        <v>4.13</v>
      </c>
      <c r="AA88" s="196">
        <v>1.1399999999999999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18.39</v>
      </c>
      <c r="AJ88" s="196">
        <v>0</v>
      </c>
      <c r="AK88" s="196">
        <v>15.75</v>
      </c>
      <c r="AL88" s="196">
        <v>0</v>
      </c>
      <c r="AM88" s="196">
        <v>0</v>
      </c>
      <c r="AN88" s="196">
        <v>0</v>
      </c>
      <c r="AO88" s="196">
        <v>381.32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18.22</v>
      </c>
      <c r="D89" s="196">
        <v>0</v>
      </c>
      <c r="E89" s="196">
        <v>0</v>
      </c>
      <c r="F89" s="196">
        <v>30.52</v>
      </c>
      <c r="G89" s="196">
        <v>0</v>
      </c>
      <c r="H89" s="196">
        <v>0</v>
      </c>
      <c r="I89" s="196">
        <v>38.99</v>
      </c>
      <c r="J89" s="196">
        <v>0</v>
      </c>
      <c r="K89" s="196">
        <v>55.58</v>
      </c>
      <c r="L89" s="196">
        <v>6.53</v>
      </c>
      <c r="M89" s="196">
        <v>2.16</v>
      </c>
      <c r="N89" s="196">
        <v>1.76</v>
      </c>
      <c r="O89" s="196">
        <v>2.48</v>
      </c>
      <c r="P89" s="196">
        <v>0.91</v>
      </c>
      <c r="Q89" s="196">
        <v>6.13</v>
      </c>
      <c r="R89" s="196">
        <v>13.79</v>
      </c>
      <c r="S89" s="196">
        <v>7.72</v>
      </c>
      <c r="T89" s="196">
        <v>0</v>
      </c>
      <c r="U89" s="196">
        <v>2.1</v>
      </c>
      <c r="V89" s="196">
        <v>0.27</v>
      </c>
      <c r="W89" s="196">
        <v>0.67</v>
      </c>
      <c r="X89" s="196">
        <v>1.46</v>
      </c>
      <c r="Y89" s="196">
        <v>0</v>
      </c>
      <c r="Z89" s="196">
        <v>4.13</v>
      </c>
      <c r="AA89" s="196">
        <v>1.1399999999999999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18.39</v>
      </c>
      <c r="AJ89" s="196">
        <v>0</v>
      </c>
      <c r="AK89" s="196">
        <v>15.75</v>
      </c>
      <c r="AL89" s="196">
        <v>0</v>
      </c>
      <c r="AM89" s="196">
        <v>0</v>
      </c>
      <c r="AN89" s="196">
        <v>0</v>
      </c>
      <c r="AO89" s="196">
        <v>381.32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18.22</v>
      </c>
      <c r="D90" s="196">
        <v>0</v>
      </c>
      <c r="E90" s="196">
        <v>0</v>
      </c>
      <c r="F90" s="196">
        <v>30.52</v>
      </c>
      <c r="G90" s="196">
        <v>0</v>
      </c>
      <c r="H90" s="196">
        <v>0</v>
      </c>
      <c r="I90" s="196">
        <v>38.99</v>
      </c>
      <c r="J90" s="196">
        <v>0</v>
      </c>
      <c r="K90" s="196">
        <v>55.58</v>
      </c>
      <c r="L90" s="196">
        <v>6.53</v>
      </c>
      <c r="M90" s="196">
        <v>2.16</v>
      </c>
      <c r="N90" s="196">
        <v>1.76</v>
      </c>
      <c r="O90" s="196">
        <v>2.48</v>
      </c>
      <c r="P90" s="196">
        <v>0.91</v>
      </c>
      <c r="Q90" s="196">
        <v>6.13</v>
      </c>
      <c r="R90" s="196">
        <v>13.79</v>
      </c>
      <c r="S90" s="196">
        <v>7.72</v>
      </c>
      <c r="T90" s="196">
        <v>0</v>
      </c>
      <c r="U90" s="196">
        <v>2.1</v>
      </c>
      <c r="V90" s="196">
        <v>0.27</v>
      </c>
      <c r="W90" s="196">
        <v>0.67</v>
      </c>
      <c r="X90" s="196">
        <v>1.46</v>
      </c>
      <c r="Y90" s="196">
        <v>0</v>
      </c>
      <c r="Z90" s="196">
        <v>4.13</v>
      </c>
      <c r="AA90" s="196">
        <v>1.1399999999999999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18.39</v>
      </c>
      <c r="AJ90" s="196">
        <v>0</v>
      </c>
      <c r="AK90" s="196">
        <v>15.75</v>
      </c>
      <c r="AL90" s="196">
        <v>0</v>
      </c>
      <c r="AM90" s="196">
        <v>0</v>
      </c>
      <c r="AN90" s="196">
        <v>0</v>
      </c>
      <c r="AO90" s="196">
        <v>381.32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30.52</v>
      </c>
      <c r="G91" s="196">
        <v>0</v>
      </c>
      <c r="H91" s="196">
        <v>0</v>
      </c>
      <c r="I91" s="196">
        <v>38.99</v>
      </c>
      <c r="J91" s="196">
        <v>0</v>
      </c>
      <c r="K91" s="196">
        <v>55.58</v>
      </c>
      <c r="L91" s="196">
        <v>6.53</v>
      </c>
      <c r="M91" s="196">
        <v>2.16</v>
      </c>
      <c r="N91" s="196">
        <v>1.76</v>
      </c>
      <c r="O91" s="196">
        <v>2.48</v>
      </c>
      <c r="P91" s="196">
        <v>0.91</v>
      </c>
      <c r="Q91" s="196">
        <v>6.13</v>
      </c>
      <c r="R91" s="196">
        <v>13.79</v>
      </c>
      <c r="S91" s="196">
        <v>7.72</v>
      </c>
      <c r="T91" s="196">
        <v>0</v>
      </c>
      <c r="U91" s="196">
        <v>2.1</v>
      </c>
      <c r="V91" s="196">
        <v>0.27</v>
      </c>
      <c r="W91" s="196">
        <v>0.67</v>
      </c>
      <c r="X91" s="196">
        <v>1.46</v>
      </c>
      <c r="Y91" s="196">
        <v>0</v>
      </c>
      <c r="Z91" s="196">
        <v>4.13</v>
      </c>
      <c r="AA91" s="196">
        <v>1.1399999999999999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18.39</v>
      </c>
      <c r="AJ91" s="196">
        <v>0</v>
      </c>
      <c r="AK91" s="196">
        <v>15.75</v>
      </c>
      <c r="AL91" s="196">
        <v>0</v>
      </c>
      <c r="AM91" s="196">
        <v>0</v>
      </c>
      <c r="AN91" s="196">
        <v>0</v>
      </c>
      <c r="AO91" s="196">
        <v>381.32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30.52</v>
      </c>
      <c r="G92" s="196">
        <v>0</v>
      </c>
      <c r="H92" s="196">
        <v>0</v>
      </c>
      <c r="I92" s="196">
        <v>38.99</v>
      </c>
      <c r="J92" s="196">
        <v>0</v>
      </c>
      <c r="K92" s="196">
        <v>55.58</v>
      </c>
      <c r="L92" s="196">
        <v>6.53</v>
      </c>
      <c r="M92" s="196">
        <v>2.16</v>
      </c>
      <c r="N92" s="196">
        <v>1.76</v>
      </c>
      <c r="O92" s="196">
        <v>2.48</v>
      </c>
      <c r="P92" s="196">
        <v>0.91</v>
      </c>
      <c r="Q92" s="196">
        <v>6.13</v>
      </c>
      <c r="R92" s="196">
        <v>13.79</v>
      </c>
      <c r="S92" s="196">
        <v>7.72</v>
      </c>
      <c r="T92" s="196">
        <v>0</v>
      </c>
      <c r="U92" s="196">
        <v>2.1</v>
      </c>
      <c r="V92" s="196">
        <v>0.27</v>
      </c>
      <c r="W92" s="196">
        <v>0.67</v>
      </c>
      <c r="X92" s="196">
        <v>1.46</v>
      </c>
      <c r="Y92" s="196">
        <v>0</v>
      </c>
      <c r="Z92" s="196">
        <v>4.13</v>
      </c>
      <c r="AA92" s="196">
        <v>1.1399999999999999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18.39</v>
      </c>
      <c r="AJ92" s="196">
        <v>0</v>
      </c>
      <c r="AK92" s="196">
        <v>15.75</v>
      </c>
      <c r="AL92" s="196">
        <v>0</v>
      </c>
      <c r="AM92" s="196">
        <v>0</v>
      </c>
      <c r="AN92" s="196">
        <v>0</v>
      </c>
      <c r="AO92" s="196">
        <v>381.32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30.52</v>
      </c>
      <c r="G93" s="196">
        <v>0</v>
      </c>
      <c r="H93" s="196">
        <v>0</v>
      </c>
      <c r="I93" s="196">
        <v>38.99</v>
      </c>
      <c r="J93" s="196">
        <v>0</v>
      </c>
      <c r="K93" s="196">
        <v>55.58</v>
      </c>
      <c r="L93" s="196">
        <v>6.53</v>
      </c>
      <c r="M93" s="196">
        <v>2.16</v>
      </c>
      <c r="N93" s="196">
        <v>1.76</v>
      </c>
      <c r="O93" s="196">
        <v>2.48</v>
      </c>
      <c r="P93" s="196">
        <v>0.91</v>
      </c>
      <c r="Q93" s="196">
        <v>6.13</v>
      </c>
      <c r="R93" s="196">
        <v>13.79</v>
      </c>
      <c r="S93" s="196">
        <v>7.72</v>
      </c>
      <c r="T93" s="196">
        <v>0</v>
      </c>
      <c r="U93" s="196">
        <v>2.1</v>
      </c>
      <c r="V93" s="196">
        <v>0.27</v>
      </c>
      <c r="W93" s="196">
        <v>0.67</v>
      </c>
      <c r="X93" s="196">
        <v>1.46</v>
      </c>
      <c r="Y93" s="196">
        <v>0</v>
      </c>
      <c r="Z93" s="196">
        <v>4.13</v>
      </c>
      <c r="AA93" s="196">
        <v>1.1399999999999999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18.39</v>
      </c>
      <c r="AJ93" s="196">
        <v>0</v>
      </c>
      <c r="AK93" s="196">
        <v>15.75</v>
      </c>
      <c r="AL93" s="196">
        <v>0</v>
      </c>
      <c r="AM93" s="196">
        <v>0</v>
      </c>
      <c r="AN93" s="196">
        <v>0</v>
      </c>
      <c r="AO93" s="196">
        <v>381.32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30.52</v>
      </c>
      <c r="G94" s="196">
        <v>0</v>
      </c>
      <c r="H94" s="196">
        <v>0</v>
      </c>
      <c r="I94" s="196">
        <v>38.99</v>
      </c>
      <c r="J94" s="196">
        <v>0</v>
      </c>
      <c r="K94" s="196">
        <v>55.58</v>
      </c>
      <c r="L94" s="196">
        <v>6.53</v>
      </c>
      <c r="M94" s="196">
        <v>2.16</v>
      </c>
      <c r="N94" s="196">
        <v>1.76</v>
      </c>
      <c r="O94" s="196">
        <v>2.48</v>
      </c>
      <c r="P94" s="196">
        <v>0.91</v>
      </c>
      <c r="Q94" s="196">
        <v>6.13</v>
      </c>
      <c r="R94" s="196">
        <v>13.79</v>
      </c>
      <c r="S94" s="196">
        <v>7.72</v>
      </c>
      <c r="T94" s="196">
        <v>0</v>
      </c>
      <c r="U94" s="196">
        <v>2.1</v>
      </c>
      <c r="V94" s="196">
        <v>0.27</v>
      </c>
      <c r="W94" s="196">
        <v>0.67</v>
      </c>
      <c r="X94" s="196">
        <v>1.46</v>
      </c>
      <c r="Y94" s="196">
        <v>0</v>
      </c>
      <c r="Z94" s="196">
        <v>4.13</v>
      </c>
      <c r="AA94" s="196">
        <v>1.1399999999999999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18.39</v>
      </c>
      <c r="AJ94" s="196">
        <v>0</v>
      </c>
      <c r="AK94" s="196">
        <v>15.75</v>
      </c>
      <c r="AL94" s="196">
        <v>0</v>
      </c>
      <c r="AM94" s="196">
        <v>0</v>
      </c>
      <c r="AN94" s="196">
        <v>0</v>
      </c>
      <c r="AO94" s="196">
        <v>381.32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30.52</v>
      </c>
      <c r="G95" s="196">
        <v>0</v>
      </c>
      <c r="H95" s="196">
        <v>0</v>
      </c>
      <c r="I95" s="196">
        <v>38.99</v>
      </c>
      <c r="J95" s="196">
        <v>0</v>
      </c>
      <c r="K95" s="196">
        <v>55.58</v>
      </c>
      <c r="L95" s="196">
        <v>6.53</v>
      </c>
      <c r="M95" s="196">
        <v>2.16</v>
      </c>
      <c r="N95" s="196">
        <v>1.76</v>
      </c>
      <c r="O95" s="196">
        <v>2.48</v>
      </c>
      <c r="P95" s="196">
        <v>0.91</v>
      </c>
      <c r="Q95" s="196">
        <v>6.13</v>
      </c>
      <c r="R95" s="196">
        <v>13.79</v>
      </c>
      <c r="S95" s="196">
        <v>7.72</v>
      </c>
      <c r="T95" s="196">
        <v>0</v>
      </c>
      <c r="U95" s="196">
        <v>2.1</v>
      </c>
      <c r="V95" s="196">
        <v>0.27</v>
      </c>
      <c r="W95" s="196">
        <v>0.67</v>
      </c>
      <c r="X95" s="196">
        <v>1.46</v>
      </c>
      <c r="Y95" s="196">
        <v>0</v>
      </c>
      <c r="Z95" s="196">
        <v>4.13</v>
      </c>
      <c r="AA95" s="196">
        <v>1.1399999999999999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18.39</v>
      </c>
      <c r="AJ95" s="196">
        <v>0</v>
      </c>
      <c r="AK95" s="196">
        <v>15.75</v>
      </c>
      <c r="AL95" s="196">
        <v>0</v>
      </c>
      <c r="AM95" s="196">
        <v>0</v>
      </c>
      <c r="AN95" s="196">
        <v>0</v>
      </c>
      <c r="AO95" s="196">
        <v>381.32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30.52</v>
      </c>
      <c r="G96" s="196">
        <v>0</v>
      </c>
      <c r="H96" s="196">
        <v>0</v>
      </c>
      <c r="I96" s="196">
        <v>38.99</v>
      </c>
      <c r="J96" s="196">
        <v>0</v>
      </c>
      <c r="K96" s="196">
        <v>55.58</v>
      </c>
      <c r="L96" s="196">
        <v>6.53</v>
      </c>
      <c r="M96" s="196">
        <v>2.16</v>
      </c>
      <c r="N96" s="196">
        <v>1.76</v>
      </c>
      <c r="O96" s="196">
        <v>2.48</v>
      </c>
      <c r="P96" s="196">
        <v>0.91</v>
      </c>
      <c r="Q96" s="196">
        <v>6.13</v>
      </c>
      <c r="R96" s="196">
        <v>13.79</v>
      </c>
      <c r="S96" s="196">
        <v>7.72</v>
      </c>
      <c r="T96" s="196">
        <v>0</v>
      </c>
      <c r="U96" s="196">
        <v>2.1</v>
      </c>
      <c r="V96" s="196">
        <v>0.27</v>
      </c>
      <c r="W96" s="196">
        <v>0.67</v>
      </c>
      <c r="X96" s="196">
        <v>1.46</v>
      </c>
      <c r="Y96" s="196">
        <v>0</v>
      </c>
      <c r="Z96" s="196">
        <v>4.13</v>
      </c>
      <c r="AA96" s="196">
        <v>1.1399999999999999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18.39</v>
      </c>
      <c r="AJ96" s="196">
        <v>0</v>
      </c>
      <c r="AK96" s="196">
        <v>15.75</v>
      </c>
      <c r="AL96" s="196">
        <v>0</v>
      </c>
      <c r="AM96" s="196">
        <v>0</v>
      </c>
      <c r="AN96" s="196">
        <v>0</v>
      </c>
      <c r="AO96" s="196">
        <v>381.32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30.52</v>
      </c>
      <c r="G97" s="196">
        <v>0</v>
      </c>
      <c r="H97" s="196">
        <v>0</v>
      </c>
      <c r="I97" s="196">
        <v>38.99</v>
      </c>
      <c r="J97" s="196">
        <v>0</v>
      </c>
      <c r="K97" s="196">
        <v>55.58</v>
      </c>
      <c r="L97" s="196">
        <v>6.53</v>
      </c>
      <c r="M97" s="196">
        <v>2.16</v>
      </c>
      <c r="N97" s="196">
        <v>1.76</v>
      </c>
      <c r="O97" s="196">
        <v>2.48</v>
      </c>
      <c r="P97" s="196">
        <v>0.91</v>
      </c>
      <c r="Q97" s="196">
        <v>6.13</v>
      </c>
      <c r="R97" s="196">
        <v>13.79</v>
      </c>
      <c r="S97" s="196">
        <v>7.72</v>
      </c>
      <c r="T97" s="196">
        <v>0</v>
      </c>
      <c r="U97" s="196">
        <v>2.1</v>
      </c>
      <c r="V97" s="196">
        <v>0.27</v>
      </c>
      <c r="W97" s="196">
        <v>0.67</v>
      </c>
      <c r="X97" s="196">
        <v>1.46</v>
      </c>
      <c r="Y97" s="196">
        <v>0</v>
      </c>
      <c r="Z97" s="196">
        <v>4.13</v>
      </c>
      <c r="AA97" s="196">
        <v>1.1399999999999999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18.39</v>
      </c>
      <c r="AJ97" s="196">
        <v>0</v>
      </c>
      <c r="AK97" s="196">
        <v>15.75</v>
      </c>
      <c r="AL97" s="196">
        <v>0</v>
      </c>
      <c r="AM97" s="196">
        <v>0</v>
      </c>
      <c r="AN97" s="196">
        <v>0</v>
      </c>
      <c r="AO97" s="196">
        <v>381.32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30.52</v>
      </c>
      <c r="G98" s="196">
        <v>0</v>
      </c>
      <c r="H98" s="196">
        <v>0</v>
      </c>
      <c r="I98" s="196">
        <v>38.99</v>
      </c>
      <c r="J98" s="196">
        <v>0</v>
      </c>
      <c r="K98" s="196">
        <v>55.58</v>
      </c>
      <c r="L98" s="196">
        <v>6.53</v>
      </c>
      <c r="M98" s="196">
        <v>2.16</v>
      </c>
      <c r="N98" s="196">
        <v>1.76</v>
      </c>
      <c r="O98" s="196">
        <v>2.48</v>
      </c>
      <c r="P98" s="196">
        <v>0.91</v>
      </c>
      <c r="Q98" s="196">
        <v>6.13</v>
      </c>
      <c r="R98" s="196">
        <v>13.79</v>
      </c>
      <c r="S98" s="196">
        <v>7.72</v>
      </c>
      <c r="T98" s="196">
        <v>0</v>
      </c>
      <c r="U98" s="196">
        <v>2.1</v>
      </c>
      <c r="V98" s="196">
        <v>0.27</v>
      </c>
      <c r="W98" s="196">
        <v>0.67</v>
      </c>
      <c r="X98" s="196">
        <v>1.46</v>
      </c>
      <c r="Y98" s="196">
        <v>0</v>
      </c>
      <c r="Z98" s="196">
        <v>4.13</v>
      </c>
      <c r="AA98" s="196">
        <v>1.1399999999999999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18.39</v>
      </c>
      <c r="AJ98" s="196">
        <v>0</v>
      </c>
      <c r="AK98" s="196">
        <v>15.75</v>
      </c>
      <c r="AL98" s="196">
        <v>0</v>
      </c>
      <c r="AM98" s="196">
        <v>0</v>
      </c>
      <c r="AN98" s="196">
        <v>0</v>
      </c>
      <c r="AO98" s="196">
        <v>381.32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0.44142000000000037</v>
      </c>
      <c r="D99">
        <f t="shared" si="0"/>
        <v>0</v>
      </c>
      <c r="E99">
        <f t="shared" si="0"/>
        <v>0</v>
      </c>
      <c r="F99">
        <f t="shared" si="0"/>
        <v>0.72783249999999966</v>
      </c>
      <c r="G99">
        <f t="shared" si="0"/>
        <v>0</v>
      </c>
      <c r="H99">
        <f t="shared" si="0"/>
        <v>0</v>
      </c>
      <c r="I99">
        <f t="shared" si="0"/>
        <v>0.92976000000000059</v>
      </c>
      <c r="J99">
        <f t="shared" si="0"/>
        <v>0</v>
      </c>
      <c r="K99">
        <f t="shared" si="0"/>
        <v>0.66820249999999837</v>
      </c>
      <c r="L99">
        <f t="shared" si="0"/>
        <v>6.9920000000000163E-2</v>
      </c>
      <c r="M99">
        <f t="shared" si="0"/>
        <v>5.1839999999999935E-2</v>
      </c>
      <c r="N99">
        <f t="shared" si="0"/>
        <v>4.2239999999999986E-2</v>
      </c>
      <c r="O99">
        <f t="shared" si="0"/>
        <v>5.9519999999999906E-2</v>
      </c>
      <c r="P99">
        <f t="shared" si="0"/>
        <v>2.183999999999995E-2</v>
      </c>
      <c r="Q99">
        <f t="shared" si="0"/>
        <v>5.830749999999995E-2</v>
      </c>
      <c r="R99">
        <f t="shared" si="0"/>
        <v>0.129855</v>
      </c>
      <c r="S99">
        <f t="shared" si="0"/>
        <v>7.5877499999999862E-2</v>
      </c>
      <c r="T99">
        <f t="shared" si="0"/>
        <v>0</v>
      </c>
      <c r="U99">
        <f t="shared" si="0"/>
        <v>5.039999999999991E-2</v>
      </c>
      <c r="V99">
        <f t="shared" si="0"/>
        <v>5.4049999999999931E-3</v>
      </c>
      <c r="W99">
        <f t="shared" si="0"/>
        <v>1.6350000000000028E-2</v>
      </c>
      <c r="X99">
        <f t="shared" si="0"/>
        <v>3.5017499999999958E-2</v>
      </c>
      <c r="Y99">
        <f t="shared" si="0"/>
        <v>0</v>
      </c>
      <c r="Z99">
        <f t="shared" si="0"/>
        <v>9.8594999999999919E-2</v>
      </c>
      <c r="AA99">
        <f t="shared" si="0"/>
        <v>2.7025000000000011E-2</v>
      </c>
      <c r="AB99">
        <f t="shared" si="0"/>
        <v>0</v>
      </c>
      <c r="AC99">
        <f t="shared" si="0"/>
        <v>4.6770000000000041E-2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0.36605499999999985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17.649999999999999</v>
      </c>
      <c r="G3" s="196">
        <v>0</v>
      </c>
      <c r="H3" s="196">
        <v>0</v>
      </c>
      <c r="I3" s="196">
        <v>22.55</v>
      </c>
      <c r="J3" s="196">
        <v>0</v>
      </c>
      <c r="K3" s="196">
        <v>19.28</v>
      </c>
      <c r="L3" s="196">
        <v>36.24</v>
      </c>
      <c r="M3" s="196">
        <v>0</v>
      </c>
      <c r="N3" s="196">
        <v>1.03</v>
      </c>
      <c r="O3" s="196">
        <v>1.7</v>
      </c>
      <c r="P3" s="196">
        <v>2.29</v>
      </c>
      <c r="Q3" s="196">
        <v>3.29</v>
      </c>
      <c r="R3" s="196">
        <v>5.63</v>
      </c>
      <c r="S3" s="196">
        <v>3.8</v>
      </c>
      <c r="T3" s="196">
        <v>0</v>
      </c>
      <c r="U3" s="196">
        <v>11.18</v>
      </c>
      <c r="V3" s="196">
        <v>0.16</v>
      </c>
      <c r="W3" s="196">
        <v>0.39</v>
      </c>
      <c r="X3" s="196">
        <v>0.84</v>
      </c>
      <c r="Y3" s="196">
        <v>0</v>
      </c>
      <c r="Z3" s="196">
        <v>2.39</v>
      </c>
      <c r="AA3" s="196">
        <v>0.66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10.45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220.5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17.649999999999999</v>
      </c>
      <c r="G4" s="196">
        <v>0</v>
      </c>
      <c r="H4" s="196">
        <v>0</v>
      </c>
      <c r="I4" s="196">
        <v>22.55</v>
      </c>
      <c r="J4" s="196">
        <v>0</v>
      </c>
      <c r="K4" s="196">
        <v>43.43</v>
      </c>
      <c r="L4" s="196">
        <v>36.24</v>
      </c>
      <c r="M4" s="196">
        <v>0</v>
      </c>
      <c r="N4" s="196">
        <v>1.03</v>
      </c>
      <c r="O4" s="196">
        <v>1.7</v>
      </c>
      <c r="P4" s="196">
        <v>2.2799999999999998</v>
      </c>
      <c r="Q4" s="196">
        <v>3.29</v>
      </c>
      <c r="R4" s="196">
        <v>5.94</v>
      </c>
      <c r="S4" s="196">
        <v>3.8</v>
      </c>
      <c r="T4" s="196">
        <v>0</v>
      </c>
      <c r="U4" s="196">
        <v>11.18</v>
      </c>
      <c r="V4" s="196">
        <v>0.16</v>
      </c>
      <c r="W4" s="196">
        <v>0.39</v>
      </c>
      <c r="X4" s="196">
        <v>0.84</v>
      </c>
      <c r="Y4" s="196">
        <v>0</v>
      </c>
      <c r="Z4" s="196">
        <v>2.39</v>
      </c>
      <c r="AA4" s="196">
        <v>0.66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10.45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220.5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17.649999999999999</v>
      </c>
      <c r="G5" s="196">
        <v>0</v>
      </c>
      <c r="H5" s="196">
        <v>0</v>
      </c>
      <c r="I5" s="196">
        <v>22.55</v>
      </c>
      <c r="J5" s="196">
        <v>0</v>
      </c>
      <c r="K5" s="196">
        <v>43.43</v>
      </c>
      <c r="L5" s="196">
        <v>36.24</v>
      </c>
      <c r="M5" s="196">
        <v>0</v>
      </c>
      <c r="N5" s="196">
        <v>1.03</v>
      </c>
      <c r="O5" s="196">
        <v>1.7</v>
      </c>
      <c r="P5" s="196">
        <v>2.2799999999999998</v>
      </c>
      <c r="Q5" s="196">
        <v>3.29</v>
      </c>
      <c r="R5" s="196">
        <v>5.77</v>
      </c>
      <c r="S5" s="196">
        <v>3.8</v>
      </c>
      <c r="T5" s="196">
        <v>0</v>
      </c>
      <c r="U5" s="196">
        <v>11.18</v>
      </c>
      <c r="V5" s="196">
        <v>3.2</v>
      </c>
      <c r="W5" s="196">
        <v>0.39</v>
      </c>
      <c r="X5" s="196">
        <v>0.84</v>
      </c>
      <c r="Y5" s="196">
        <v>0</v>
      </c>
      <c r="Z5" s="196">
        <v>2.39</v>
      </c>
      <c r="AA5" s="196">
        <v>0.66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10.45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220.5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10.8</v>
      </c>
      <c r="D6" s="196">
        <v>0</v>
      </c>
      <c r="E6" s="196">
        <v>0</v>
      </c>
      <c r="F6" s="196">
        <v>17.649999999999999</v>
      </c>
      <c r="G6" s="196">
        <v>0</v>
      </c>
      <c r="H6" s="196">
        <v>0</v>
      </c>
      <c r="I6" s="196">
        <v>22.55</v>
      </c>
      <c r="J6" s="196">
        <v>0</v>
      </c>
      <c r="K6" s="196">
        <v>43.43</v>
      </c>
      <c r="L6" s="196">
        <v>36.24</v>
      </c>
      <c r="M6" s="196">
        <v>0</v>
      </c>
      <c r="N6" s="196">
        <v>1.03</v>
      </c>
      <c r="O6" s="196">
        <v>1.7</v>
      </c>
      <c r="P6" s="196">
        <v>2.2799999999999998</v>
      </c>
      <c r="Q6" s="196">
        <v>3.29</v>
      </c>
      <c r="R6" s="196">
        <v>6.91</v>
      </c>
      <c r="S6" s="196">
        <v>3.8</v>
      </c>
      <c r="T6" s="196">
        <v>0</v>
      </c>
      <c r="U6" s="196">
        <v>11.18</v>
      </c>
      <c r="V6" s="196">
        <v>3.2</v>
      </c>
      <c r="W6" s="196">
        <v>0.39</v>
      </c>
      <c r="X6" s="196">
        <v>0.84</v>
      </c>
      <c r="Y6" s="196">
        <v>0</v>
      </c>
      <c r="Z6" s="196">
        <v>2.39</v>
      </c>
      <c r="AA6" s="196">
        <v>9.82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10.45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220.5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17.649999999999999</v>
      </c>
      <c r="G7" s="196">
        <v>0</v>
      </c>
      <c r="H7" s="196">
        <v>0</v>
      </c>
      <c r="I7" s="196">
        <v>22.55</v>
      </c>
      <c r="J7" s="196">
        <v>0</v>
      </c>
      <c r="K7" s="196">
        <v>26.21</v>
      </c>
      <c r="L7" s="196">
        <v>36.24</v>
      </c>
      <c r="M7" s="196">
        <v>0</v>
      </c>
      <c r="N7" s="196">
        <v>1.03</v>
      </c>
      <c r="O7" s="196">
        <v>1.7</v>
      </c>
      <c r="P7" s="196">
        <v>2.2799999999999998</v>
      </c>
      <c r="Q7" s="196">
        <v>3.29</v>
      </c>
      <c r="R7" s="196">
        <v>5.94</v>
      </c>
      <c r="S7" s="196">
        <v>3.8</v>
      </c>
      <c r="T7" s="196">
        <v>0</v>
      </c>
      <c r="U7" s="196">
        <v>11.18</v>
      </c>
      <c r="V7" s="196">
        <v>4.2300000000000004</v>
      </c>
      <c r="W7" s="196">
        <v>6.66</v>
      </c>
      <c r="X7" s="196">
        <v>0.84</v>
      </c>
      <c r="Y7" s="196">
        <v>0</v>
      </c>
      <c r="Z7" s="196">
        <v>12.71</v>
      </c>
      <c r="AA7" s="196">
        <v>9.82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10.45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220.5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17.649999999999999</v>
      </c>
      <c r="G8" s="196">
        <v>0</v>
      </c>
      <c r="H8" s="196">
        <v>0</v>
      </c>
      <c r="I8" s="196">
        <v>22.55</v>
      </c>
      <c r="J8" s="196">
        <v>0</v>
      </c>
      <c r="K8" s="196">
        <v>43.43</v>
      </c>
      <c r="L8" s="196">
        <v>36.24</v>
      </c>
      <c r="M8" s="196">
        <v>0</v>
      </c>
      <c r="N8" s="196">
        <v>1.03</v>
      </c>
      <c r="O8" s="196">
        <v>1.7</v>
      </c>
      <c r="P8" s="196">
        <v>2.2799999999999998</v>
      </c>
      <c r="Q8" s="196">
        <v>3.29</v>
      </c>
      <c r="R8" s="196">
        <v>5.94</v>
      </c>
      <c r="S8" s="196">
        <v>3.8</v>
      </c>
      <c r="T8" s="196">
        <v>0</v>
      </c>
      <c r="U8" s="196">
        <v>11.18</v>
      </c>
      <c r="V8" s="196">
        <v>4.2300000000000004</v>
      </c>
      <c r="W8" s="196">
        <v>6.66</v>
      </c>
      <c r="X8" s="196">
        <v>0.84</v>
      </c>
      <c r="Y8" s="196">
        <v>0</v>
      </c>
      <c r="Z8" s="196">
        <v>12.71</v>
      </c>
      <c r="AA8" s="196">
        <v>9.82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10.45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220.5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17.649999999999999</v>
      </c>
      <c r="G9" s="196">
        <v>0</v>
      </c>
      <c r="H9" s="196">
        <v>0</v>
      </c>
      <c r="I9" s="196">
        <v>22.55</v>
      </c>
      <c r="J9" s="196">
        <v>0</v>
      </c>
      <c r="K9" s="196">
        <v>43.43</v>
      </c>
      <c r="L9" s="196">
        <v>36.24</v>
      </c>
      <c r="M9" s="196">
        <v>0</v>
      </c>
      <c r="N9" s="196">
        <v>1.03</v>
      </c>
      <c r="O9" s="196">
        <v>1.7</v>
      </c>
      <c r="P9" s="196">
        <v>2.2799999999999998</v>
      </c>
      <c r="Q9" s="196">
        <v>3.29</v>
      </c>
      <c r="R9" s="196">
        <v>5.94</v>
      </c>
      <c r="S9" s="196">
        <v>3.8</v>
      </c>
      <c r="T9" s="196">
        <v>0</v>
      </c>
      <c r="U9" s="196">
        <v>11.18</v>
      </c>
      <c r="V9" s="196">
        <v>4.2300000000000004</v>
      </c>
      <c r="W9" s="196">
        <v>6.66</v>
      </c>
      <c r="X9" s="196">
        <v>0.84</v>
      </c>
      <c r="Y9" s="196">
        <v>0</v>
      </c>
      <c r="Z9" s="196">
        <v>12.71</v>
      </c>
      <c r="AA9" s="196">
        <v>9.82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10.45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220.5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17.649999999999999</v>
      </c>
      <c r="G10" s="196">
        <v>0</v>
      </c>
      <c r="H10" s="196">
        <v>0</v>
      </c>
      <c r="I10" s="196">
        <v>22.55</v>
      </c>
      <c r="J10" s="196">
        <v>0</v>
      </c>
      <c r="K10" s="196">
        <v>43.43</v>
      </c>
      <c r="L10" s="196">
        <v>36.24</v>
      </c>
      <c r="M10" s="196">
        <v>0</v>
      </c>
      <c r="N10" s="196">
        <v>1.03</v>
      </c>
      <c r="O10" s="196">
        <v>1.7</v>
      </c>
      <c r="P10" s="196">
        <v>2.2799999999999998</v>
      </c>
      <c r="Q10" s="196">
        <v>3.29</v>
      </c>
      <c r="R10" s="196">
        <v>5.94</v>
      </c>
      <c r="S10" s="196">
        <v>3.8</v>
      </c>
      <c r="T10" s="196">
        <v>0</v>
      </c>
      <c r="U10" s="196">
        <v>11.18</v>
      </c>
      <c r="V10" s="196">
        <v>4.2300000000000004</v>
      </c>
      <c r="W10" s="196">
        <v>6.66</v>
      </c>
      <c r="X10" s="196">
        <v>0.84</v>
      </c>
      <c r="Y10" s="196">
        <v>0</v>
      </c>
      <c r="Z10" s="196">
        <v>12.71</v>
      </c>
      <c r="AA10" s="196">
        <v>9.82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10.45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220.5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17.649999999999999</v>
      </c>
      <c r="G11" s="196">
        <v>0</v>
      </c>
      <c r="H11" s="196">
        <v>0</v>
      </c>
      <c r="I11" s="196">
        <v>22.55</v>
      </c>
      <c r="J11" s="196">
        <v>0</v>
      </c>
      <c r="K11" s="196">
        <v>43.43</v>
      </c>
      <c r="L11" s="196">
        <v>36.24</v>
      </c>
      <c r="M11" s="196">
        <v>0</v>
      </c>
      <c r="N11" s="196">
        <v>1.03</v>
      </c>
      <c r="O11" s="196">
        <v>1.7</v>
      </c>
      <c r="P11" s="196">
        <v>2.2799999999999998</v>
      </c>
      <c r="Q11" s="196">
        <v>3.29</v>
      </c>
      <c r="R11" s="196">
        <v>5.94</v>
      </c>
      <c r="S11" s="196">
        <v>3.8</v>
      </c>
      <c r="T11" s="196">
        <v>0</v>
      </c>
      <c r="U11" s="196">
        <v>11.18</v>
      </c>
      <c r="V11" s="196">
        <v>4.2300000000000004</v>
      </c>
      <c r="W11" s="196">
        <v>6.66</v>
      </c>
      <c r="X11" s="196">
        <v>0.84</v>
      </c>
      <c r="Y11" s="196">
        <v>0</v>
      </c>
      <c r="Z11" s="196">
        <v>12.71</v>
      </c>
      <c r="AA11" s="196">
        <v>9.82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10.45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220.5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17.649999999999999</v>
      </c>
      <c r="G12" s="196">
        <v>0</v>
      </c>
      <c r="H12" s="196">
        <v>0</v>
      </c>
      <c r="I12" s="196">
        <v>22.55</v>
      </c>
      <c r="J12" s="196">
        <v>0</v>
      </c>
      <c r="K12" s="196">
        <v>43.43</v>
      </c>
      <c r="L12" s="196">
        <v>36.24</v>
      </c>
      <c r="M12" s="196">
        <v>0</v>
      </c>
      <c r="N12" s="196">
        <v>1.03</v>
      </c>
      <c r="O12" s="196">
        <v>1.7</v>
      </c>
      <c r="P12" s="196">
        <v>2.2799999999999998</v>
      </c>
      <c r="Q12" s="196">
        <v>3.29</v>
      </c>
      <c r="R12" s="196">
        <v>5.94</v>
      </c>
      <c r="S12" s="196">
        <v>3.8</v>
      </c>
      <c r="T12" s="196">
        <v>0</v>
      </c>
      <c r="U12" s="196">
        <v>11.18</v>
      </c>
      <c r="V12" s="196">
        <v>4.2300000000000004</v>
      </c>
      <c r="W12" s="196">
        <v>6.66</v>
      </c>
      <c r="X12" s="196">
        <v>0.84</v>
      </c>
      <c r="Y12" s="196">
        <v>0</v>
      </c>
      <c r="Z12" s="196">
        <v>27.2</v>
      </c>
      <c r="AA12" s="196">
        <v>9.82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10.45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220.5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17.649999999999999</v>
      </c>
      <c r="G13" s="196">
        <v>0</v>
      </c>
      <c r="H13" s="196">
        <v>0</v>
      </c>
      <c r="I13" s="196">
        <v>22.55</v>
      </c>
      <c r="J13" s="196">
        <v>0</v>
      </c>
      <c r="K13" s="196">
        <v>43.43</v>
      </c>
      <c r="L13" s="196">
        <v>36.24</v>
      </c>
      <c r="M13" s="196">
        <v>0</v>
      </c>
      <c r="N13" s="196">
        <v>1.03</v>
      </c>
      <c r="O13" s="196">
        <v>1.7</v>
      </c>
      <c r="P13" s="196">
        <v>2.2799999999999998</v>
      </c>
      <c r="Q13" s="196">
        <v>3.29</v>
      </c>
      <c r="R13" s="196">
        <v>5.94</v>
      </c>
      <c r="S13" s="196">
        <v>3.8</v>
      </c>
      <c r="T13" s="196">
        <v>0</v>
      </c>
      <c r="U13" s="196">
        <v>11.18</v>
      </c>
      <c r="V13" s="196">
        <v>4.2300000000000004</v>
      </c>
      <c r="W13" s="196">
        <v>6.66</v>
      </c>
      <c r="X13" s="196">
        <v>0.84</v>
      </c>
      <c r="Y13" s="196">
        <v>0</v>
      </c>
      <c r="Z13" s="196">
        <v>36.86</v>
      </c>
      <c r="AA13" s="196">
        <v>9.82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10.45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220.5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17.649999999999999</v>
      </c>
      <c r="G14" s="196">
        <v>0</v>
      </c>
      <c r="H14" s="196">
        <v>0</v>
      </c>
      <c r="I14" s="196">
        <v>22.55</v>
      </c>
      <c r="J14" s="196">
        <v>0</v>
      </c>
      <c r="K14" s="196">
        <v>43.43</v>
      </c>
      <c r="L14" s="196">
        <v>36.24</v>
      </c>
      <c r="M14" s="196">
        <v>0</v>
      </c>
      <c r="N14" s="196">
        <v>1.03</v>
      </c>
      <c r="O14" s="196">
        <v>1.7</v>
      </c>
      <c r="P14" s="196">
        <v>2.2799999999999998</v>
      </c>
      <c r="Q14" s="196">
        <v>3.29</v>
      </c>
      <c r="R14" s="196">
        <v>5.94</v>
      </c>
      <c r="S14" s="196">
        <v>3.8</v>
      </c>
      <c r="T14" s="196">
        <v>0</v>
      </c>
      <c r="U14" s="196">
        <v>11.18</v>
      </c>
      <c r="V14" s="196">
        <v>4.2300000000000004</v>
      </c>
      <c r="W14" s="196">
        <v>6.66</v>
      </c>
      <c r="X14" s="196">
        <v>0.84</v>
      </c>
      <c r="Y14" s="196">
        <v>0</v>
      </c>
      <c r="Z14" s="196">
        <v>36.86</v>
      </c>
      <c r="AA14" s="196">
        <v>9.82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10.45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220.5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17.649999999999999</v>
      </c>
      <c r="G15" s="196">
        <v>0</v>
      </c>
      <c r="H15" s="196">
        <v>0</v>
      </c>
      <c r="I15" s="196">
        <v>22.55</v>
      </c>
      <c r="J15" s="196">
        <v>0</v>
      </c>
      <c r="K15" s="196">
        <v>43.43</v>
      </c>
      <c r="L15" s="196">
        <v>36.24</v>
      </c>
      <c r="M15" s="196">
        <v>0</v>
      </c>
      <c r="N15" s="196">
        <v>1.03</v>
      </c>
      <c r="O15" s="196">
        <v>1.7</v>
      </c>
      <c r="P15" s="196">
        <v>2.2799999999999998</v>
      </c>
      <c r="Q15" s="196">
        <v>3.29</v>
      </c>
      <c r="R15" s="196">
        <v>5.94</v>
      </c>
      <c r="S15" s="196">
        <v>3.8</v>
      </c>
      <c r="T15" s="196">
        <v>0</v>
      </c>
      <c r="U15" s="196">
        <v>11.18</v>
      </c>
      <c r="V15" s="196">
        <v>4.2300000000000004</v>
      </c>
      <c r="W15" s="196">
        <v>6.66</v>
      </c>
      <c r="X15" s="196">
        <v>0.84</v>
      </c>
      <c r="Y15" s="196">
        <v>0</v>
      </c>
      <c r="Z15" s="196">
        <v>36.86</v>
      </c>
      <c r="AA15" s="196">
        <v>9.82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10.45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220.5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17.649999999999999</v>
      </c>
      <c r="G16" s="196">
        <v>0</v>
      </c>
      <c r="H16" s="196">
        <v>0</v>
      </c>
      <c r="I16" s="196">
        <v>22.55</v>
      </c>
      <c r="J16" s="196">
        <v>0</v>
      </c>
      <c r="K16" s="196">
        <v>43.43</v>
      </c>
      <c r="L16" s="196">
        <v>36.24</v>
      </c>
      <c r="M16" s="196">
        <v>0</v>
      </c>
      <c r="N16" s="196">
        <v>1.03</v>
      </c>
      <c r="O16" s="196">
        <v>1.7</v>
      </c>
      <c r="P16" s="196">
        <v>2.2799999999999998</v>
      </c>
      <c r="Q16" s="196">
        <v>3.29</v>
      </c>
      <c r="R16" s="196">
        <v>5.94</v>
      </c>
      <c r="S16" s="196">
        <v>3.8</v>
      </c>
      <c r="T16" s="196">
        <v>0</v>
      </c>
      <c r="U16" s="196">
        <v>11.18</v>
      </c>
      <c r="V16" s="196">
        <v>4.2300000000000004</v>
      </c>
      <c r="W16" s="196">
        <v>6.66</v>
      </c>
      <c r="X16" s="196">
        <v>0.84</v>
      </c>
      <c r="Y16" s="196">
        <v>0</v>
      </c>
      <c r="Z16" s="196">
        <v>36.86</v>
      </c>
      <c r="AA16" s="196">
        <v>9.82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10.45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220.5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17.649999999999999</v>
      </c>
      <c r="G17" s="196">
        <v>0</v>
      </c>
      <c r="H17" s="196">
        <v>0</v>
      </c>
      <c r="I17" s="196">
        <v>22.55</v>
      </c>
      <c r="J17" s="196">
        <v>0</v>
      </c>
      <c r="K17" s="196">
        <v>43.43</v>
      </c>
      <c r="L17" s="196">
        <v>36.24</v>
      </c>
      <c r="M17" s="196">
        <v>0</v>
      </c>
      <c r="N17" s="196">
        <v>1.03</v>
      </c>
      <c r="O17" s="196">
        <v>1.7</v>
      </c>
      <c r="P17" s="196">
        <v>2.2799999999999998</v>
      </c>
      <c r="Q17" s="196">
        <v>3.29</v>
      </c>
      <c r="R17" s="196">
        <v>5.94</v>
      </c>
      <c r="S17" s="196">
        <v>3.8</v>
      </c>
      <c r="T17" s="196">
        <v>0</v>
      </c>
      <c r="U17" s="196">
        <v>11.18</v>
      </c>
      <c r="V17" s="196">
        <v>4.2300000000000004</v>
      </c>
      <c r="W17" s="196">
        <v>6.66</v>
      </c>
      <c r="X17" s="196">
        <v>15.13</v>
      </c>
      <c r="Y17" s="196">
        <v>0</v>
      </c>
      <c r="Z17" s="196">
        <v>36.86</v>
      </c>
      <c r="AA17" s="196">
        <v>9.82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10.45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220.5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17.649999999999999</v>
      </c>
      <c r="G18" s="196">
        <v>0</v>
      </c>
      <c r="H18" s="196">
        <v>0</v>
      </c>
      <c r="I18" s="196">
        <v>22.55</v>
      </c>
      <c r="J18" s="196">
        <v>0</v>
      </c>
      <c r="K18" s="196">
        <v>43.43</v>
      </c>
      <c r="L18" s="196">
        <v>36.24</v>
      </c>
      <c r="M18" s="196">
        <v>0</v>
      </c>
      <c r="N18" s="196">
        <v>1.03</v>
      </c>
      <c r="O18" s="196">
        <v>1.7</v>
      </c>
      <c r="P18" s="196">
        <v>2.2799999999999998</v>
      </c>
      <c r="Q18" s="196">
        <v>3.29</v>
      </c>
      <c r="R18" s="196">
        <v>5.94</v>
      </c>
      <c r="S18" s="196">
        <v>3.8</v>
      </c>
      <c r="T18" s="196">
        <v>0</v>
      </c>
      <c r="U18" s="196">
        <v>11.18</v>
      </c>
      <c r="V18" s="196">
        <v>4.2300000000000004</v>
      </c>
      <c r="W18" s="196">
        <v>6.66</v>
      </c>
      <c r="X18" s="196">
        <v>15.32</v>
      </c>
      <c r="Y18" s="196">
        <v>0</v>
      </c>
      <c r="Z18" s="196">
        <v>36.86</v>
      </c>
      <c r="AA18" s="196">
        <v>9.82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10.45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220.5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17.649999999999999</v>
      </c>
      <c r="G19" s="196">
        <v>0</v>
      </c>
      <c r="H19" s="196">
        <v>0</v>
      </c>
      <c r="I19" s="196">
        <v>22.55</v>
      </c>
      <c r="J19" s="196">
        <v>0</v>
      </c>
      <c r="K19" s="196">
        <v>43.43</v>
      </c>
      <c r="L19" s="196">
        <v>36.24</v>
      </c>
      <c r="M19" s="196">
        <v>0</v>
      </c>
      <c r="N19" s="196">
        <v>1.03</v>
      </c>
      <c r="O19" s="196">
        <v>1.7</v>
      </c>
      <c r="P19" s="196">
        <v>2.2799999999999998</v>
      </c>
      <c r="Q19" s="196">
        <v>3.29</v>
      </c>
      <c r="R19" s="196">
        <v>5.94</v>
      </c>
      <c r="S19" s="196">
        <v>3.8</v>
      </c>
      <c r="T19" s="196">
        <v>0</v>
      </c>
      <c r="U19" s="196">
        <v>11.18</v>
      </c>
      <c r="V19" s="196">
        <v>4.2300000000000004</v>
      </c>
      <c r="W19" s="196">
        <v>6.66</v>
      </c>
      <c r="X19" s="196">
        <v>5.65</v>
      </c>
      <c r="Y19" s="196">
        <v>0</v>
      </c>
      <c r="Z19" s="196">
        <v>36.86</v>
      </c>
      <c r="AA19" s="196">
        <v>9.82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10.45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220.5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17.649999999999999</v>
      </c>
      <c r="G20" s="196">
        <v>0</v>
      </c>
      <c r="H20" s="196">
        <v>0</v>
      </c>
      <c r="I20" s="196">
        <v>22.55</v>
      </c>
      <c r="J20" s="196">
        <v>0</v>
      </c>
      <c r="K20" s="196">
        <v>43.43</v>
      </c>
      <c r="L20" s="196">
        <v>36.24</v>
      </c>
      <c r="M20" s="196">
        <v>0</v>
      </c>
      <c r="N20" s="196">
        <v>1.03</v>
      </c>
      <c r="O20" s="196">
        <v>1.7</v>
      </c>
      <c r="P20" s="196">
        <v>2.2799999999999998</v>
      </c>
      <c r="Q20" s="196">
        <v>3.29</v>
      </c>
      <c r="R20" s="196">
        <v>5.94</v>
      </c>
      <c r="S20" s="196">
        <v>3.8</v>
      </c>
      <c r="T20" s="196">
        <v>0</v>
      </c>
      <c r="U20" s="196">
        <v>11.18</v>
      </c>
      <c r="V20" s="196">
        <v>4.2300000000000004</v>
      </c>
      <c r="W20" s="196">
        <v>6.66</v>
      </c>
      <c r="X20" s="196">
        <v>0.84</v>
      </c>
      <c r="Y20" s="196">
        <v>0</v>
      </c>
      <c r="Z20" s="196">
        <v>36.86</v>
      </c>
      <c r="AA20" s="196">
        <v>9.82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10.45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220.5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17.649999999999999</v>
      </c>
      <c r="G21" s="196">
        <v>0</v>
      </c>
      <c r="H21" s="196">
        <v>0</v>
      </c>
      <c r="I21" s="196">
        <v>22.55</v>
      </c>
      <c r="J21" s="196">
        <v>0</v>
      </c>
      <c r="K21" s="196">
        <v>44.74</v>
      </c>
      <c r="L21" s="196">
        <v>37.22</v>
      </c>
      <c r="M21" s="196">
        <v>0</v>
      </c>
      <c r="N21" s="196">
        <v>1.03</v>
      </c>
      <c r="O21" s="196">
        <v>1.7</v>
      </c>
      <c r="P21" s="196">
        <v>2.2799999999999998</v>
      </c>
      <c r="Q21" s="196">
        <v>3.36</v>
      </c>
      <c r="R21" s="196">
        <v>6.1</v>
      </c>
      <c r="S21" s="196">
        <v>3.9</v>
      </c>
      <c r="T21" s="196">
        <v>0</v>
      </c>
      <c r="U21" s="196">
        <v>11.18</v>
      </c>
      <c r="V21" s="196">
        <v>4.24</v>
      </c>
      <c r="W21" s="196">
        <v>6.66</v>
      </c>
      <c r="X21" s="196">
        <v>0.84</v>
      </c>
      <c r="Y21" s="196">
        <v>0</v>
      </c>
      <c r="Z21" s="196">
        <v>36.86</v>
      </c>
      <c r="AA21" s="196">
        <v>10.09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220.5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17.649999999999999</v>
      </c>
      <c r="G22" s="196">
        <v>0</v>
      </c>
      <c r="H22" s="196">
        <v>0</v>
      </c>
      <c r="I22" s="196">
        <v>22.55</v>
      </c>
      <c r="J22" s="196">
        <v>0</v>
      </c>
      <c r="K22" s="196">
        <v>44.74</v>
      </c>
      <c r="L22" s="196">
        <v>37.22</v>
      </c>
      <c r="M22" s="196">
        <v>0</v>
      </c>
      <c r="N22" s="196">
        <v>1.03</v>
      </c>
      <c r="O22" s="196">
        <v>1.7</v>
      </c>
      <c r="P22" s="196">
        <v>2.2799999999999998</v>
      </c>
      <c r="Q22" s="196">
        <v>3.36</v>
      </c>
      <c r="R22" s="196">
        <v>6.1</v>
      </c>
      <c r="S22" s="196">
        <v>3.9</v>
      </c>
      <c r="T22" s="196">
        <v>0</v>
      </c>
      <c r="U22" s="196">
        <v>11.18</v>
      </c>
      <c r="V22" s="196">
        <v>4.24</v>
      </c>
      <c r="W22" s="196">
        <v>6.66</v>
      </c>
      <c r="X22" s="196">
        <v>0.84</v>
      </c>
      <c r="Y22" s="196">
        <v>0</v>
      </c>
      <c r="Z22" s="196">
        <v>36.86</v>
      </c>
      <c r="AA22" s="196">
        <v>10.09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10.45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220.5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17.52</v>
      </c>
      <c r="G23" s="196">
        <v>0</v>
      </c>
      <c r="H23" s="196">
        <v>0</v>
      </c>
      <c r="I23" s="196">
        <v>22.55</v>
      </c>
      <c r="J23" s="196">
        <v>0</v>
      </c>
      <c r="K23" s="196">
        <v>46.37</v>
      </c>
      <c r="L23" s="196">
        <v>37.22</v>
      </c>
      <c r="M23" s="196">
        <v>0</v>
      </c>
      <c r="N23" s="196">
        <v>1.03</v>
      </c>
      <c r="O23" s="196">
        <v>1.7</v>
      </c>
      <c r="P23" s="196">
        <v>2.2799999999999998</v>
      </c>
      <c r="Q23" s="196">
        <v>3.36</v>
      </c>
      <c r="R23" s="196">
        <v>8.3000000000000007</v>
      </c>
      <c r="S23" s="196">
        <v>3.9</v>
      </c>
      <c r="T23" s="196">
        <v>0</v>
      </c>
      <c r="U23" s="196">
        <v>11.18</v>
      </c>
      <c r="V23" s="196">
        <v>4.6100000000000003</v>
      </c>
      <c r="W23" s="196">
        <v>7.08</v>
      </c>
      <c r="X23" s="196">
        <v>1.25</v>
      </c>
      <c r="Y23" s="196">
        <v>0</v>
      </c>
      <c r="Z23" s="196">
        <v>2.39</v>
      </c>
      <c r="AA23" s="196">
        <v>10.1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10.45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220.5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17.52</v>
      </c>
      <c r="G24" s="196">
        <v>0</v>
      </c>
      <c r="H24" s="196">
        <v>0</v>
      </c>
      <c r="I24" s="196">
        <v>22.55</v>
      </c>
      <c r="J24" s="196">
        <v>0</v>
      </c>
      <c r="K24" s="196">
        <v>44.74</v>
      </c>
      <c r="L24" s="196">
        <v>37.22</v>
      </c>
      <c r="M24" s="196">
        <v>0</v>
      </c>
      <c r="N24" s="196">
        <v>1.03</v>
      </c>
      <c r="O24" s="196">
        <v>1.7</v>
      </c>
      <c r="P24" s="196">
        <v>2.2799999999999998</v>
      </c>
      <c r="Q24" s="196">
        <v>3.36</v>
      </c>
      <c r="R24" s="196">
        <v>6.33</v>
      </c>
      <c r="S24" s="196">
        <v>3.9</v>
      </c>
      <c r="T24" s="196">
        <v>0</v>
      </c>
      <c r="U24" s="196">
        <v>11.18</v>
      </c>
      <c r="V24" s="196">
        <v>4.6100000000000003</v>
      </c>
      <c r="W24" s="196">
        <v>6.66</v>
      </c>
      <c r="X24" s="196">
        <v>0.84</v>
      </c>
      <c r="Y24" s="196">
        <v>0</v>
      </c>
      <c r="Z24" s="196">
        <v>2.39</v>
      </c>
      <c r="AA24" s="196">
        <v>10.1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10.45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220.5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17.52</v>
      </c>
      <c r="G25" s="196">
        <v>0</v>
      </c>
      <c r="H25" s="196">
        <v>0</v>
      </c>
      <c r="I25" s="196">
        <v>22.55</v>
      </c>
      <c r="J25" s="196">
        <v>0</v>
      </c>
      <c r="K25" s="196">
        <v>44.4</v>
      </c>
      <c r="L25" s="196">
        <v>37.22</v>
      </c>
      <c r="M25" s="196">
        <v>0</v>
      </c>
      <c r="N25" s="196">
        <v>1.03</v>
      </c>
      <c r="O25" s="196">
        <v>1.7</v>
      </c>
      <c r="P25" s="196">
        <v>2.2799999999999998</v>
      </c>
      <c r="Q25" s="196">
        <v>3.36</v>
      </c>
      <c r="R25" s="196">
        <v>6.11</v>
      </c>
      <c r="S25" s="196">
        <v>3.9</v>
      </c>
      <c r="T25" s="196">
        <v>0</v>
      </c>
      <c r="U25" s="196">
        <v>11.18</v>
      </c>
      <c r="V25" s="196">
        <v>4.6100000000000003</v>
      </c>
      <c r="W25" s="196">
        <v>0.39</v>
      </c>
      <c r="X25" s="196">
        <v>0.84</v>
      </c>
      <c r="Y25" s="196">
        <v>0</v>
      </c>
      <c r="Z25" s="196">
        <v>2.39</v>
      </c>
      <c r="AA25" s="196">
        <v>0.66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10.45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220.5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17.52</v>
      </c>
      <c r="G26" s="196">
        <v>0</v>
      </c>
      <c r="H26" s="196">
        <v>0</v>
      </c>
      <c r="I26" s="196">
        <v>22.55</v>
      </c>
      <c r="J26" s="196">
        <v>0</v>
      </c>
      <c r="K26" s="196">
        <v>3.84</v>
      </c>
      <c r="L26" s="196">
        <v>37.21</v>
      </c>
      <c r="M26" s="196">
        <v>0</v>
      </c>
      <c r="N26" s="196">
        <v>1.03</v>
      </c>
      <c r="O26" s="196">
        <v>1.7</v>
      </c>
      <c r="P26" s="196">
        <v>2.2799999999999998</v>
      </c>
      <c r="Q26" s="196">
        <v>3.36</v>
      </c>
      <c r="R26" s="196">
        <v>0.36</v>
      </c>
      <c r="S26" s="196">
        <v>3.9</v>
      </c>
      <c r="T26" s="196">
        <v>0</v>
      </c>
      <c r="U26" s="196">
        <v>11.18</v>
      </c>
      <c r="V26" s="196">
        <v>0.16</v>
      </c>
      <c r="W26" s="196">
        <v>0.39</v>
      </c>
      <c r="X26" s="196">
        <v>0.84</v>
      </c>
      <c r="Y26" s="196">
        <v>0</v>
      </c>
      <c r="Z26" s="196">
        <v>2.39</v>
      </c>
      <c r="AA26" s="196">
        <v>0.66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10.45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220.5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10.8</v>
      </c>
      <c r="D27" s="196">
        <v>0</v>
      </c>
      <c r="E27" s="196">
        <v>0</v>
      </c>
      <c r="F27" s="196">
        <v>17.52</v>
      </c>
      <c r="G27" s="196">
        <v>0</v>
      </c>
      <c r="H27" s="196">
        <v>0</v>
      </c>
      <c r="I27" s="196">
        <v>22.55</v>
      </c>
      <c r="J27" s="196">
        <v>0</v>
      </c>
      <c r="K27" s="196">
        <v>2.77</v>
      </c>
      <c r="L27" s="196">
        <v>37.21</v>
      </c>
      <c r="M27" s="196">
        <v>0</v>
      </c>
      <c r="N27" s="196">
        <v>1.03</v>
      </c>
      <c r="O27" s="196">
        <v>1.7</v>
      </c>
      <c r="P27" s="196">
        <v>2.2799999999999998</v>
      </c>
      <c r="Q27" s="196">
        <v>3.36</v>
      </c>
      <c r="R27" s="196">
        <v>0.36</v>
      </c>
      <c r="S27" s="196">
        <v>3.9</v>
      </c>
      <c r="T27" s="196">
        <v>0</v>
      </c>
      <c r="U27" s="196">
        <v>11.18</v>
      </c>
      <c r="V27" s="196">
        <v>0.16</v>
      </c>
      <c r="W27" s="196">
        <v>0.39</v>
      </c>
      <c r="X27" s="196">
        <v>0.84</v>
      </c>
      <c r="Y27" s="196">
        <v>0</v>
      </c>
      <c r="Z27" s="196">
        <v>2.39</v>
      </c>
      <c r="AA27" s="196">
        <v>0.66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10.45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220.5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10.8</v>
      </c>
      <c r="D28" s="196">
        <v>0</v>
      </c>
      <c r="E28" s="196">
        <v>0</v>
      </c>
      <c r="F28" s="196">
        <v>17.52</v>
      </c>
      <c r="G28" s="196">
        <v>0</v>
      </c>
      <c r="H28" s="196">
        <v>0</v>
      </c>
      <c r="I28" s="196">
        <v>22.55</v>
      </c>
      <c r="J28" s="196">
        <v>0</v>
      </c>
      <c r="K28" s="196">
        <v>2.77</v>
      </c>
      <c r="L28" s="196">
        <v>37.21</v>
      </c>
      <c r="M28" s="196">
        <v>0</v>
      </c>
      <c r="N28" s="196">
        <v>1.03</v>
      </c>
      <c r="O28" s="196">
        <v>1.7</v>
      </c>
      <c r="P28" s="196">
        <v>2.2799999999999998</v>
      </c>
      <c r="Q28" s="196">
        <v>3.36</v>
      </c>
      <c r="R28" s="196">
        <v>0.36</v>
      </c>
      <c r="S28" s="196">
        <v>3.9</v>
      </c>
      <c r="T28" s="196">
        <v>0</v>
      </c>
      <c r="U28" s="196">
        <v>11.18</v>
      </c>
      <c r="V28" s="196">
        <v>0.16</v>
      </c>
      <c r="W28" s="196">
        <v>0.39</v>
      </c>
      <c r="X28" s="196">
        <v>0.84</v>
      </c>
      <c r="Y28" s="196">
        <v>0</v>
      </c>
      <c r="Z28" s="196">
        <v>2.39</v>
      </c>
      <c r="AA28" s="196">
        <v>0.66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10.45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220.5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17.52</v>
      </c>
      <c r="G29" s="196">
        <v>0</v>
      </c>
      <c r="H29" s="196">
        <v>0</v>
      </c>
      <c r="I29" s="196">
        <v>22.55</v>
      </c>
      <c r="J29" s="196">
        <v>0</v>
      </c>
      <c r="K29" s="196">
        <v>43.43</v>
      </c>
      <c r="L29" s="196">
        <v>37.21</v>
      </c>
      <c r="M29" s="196">
        <v>0</v>
      </c>
      <c r="N29" s="196">
        <v>1.03</v>
      </c>
      <c r="O29" s="196">
        <v>1.7</v>
      </c>
      <c r="P29" s="196">
        <v>2.2799999999999998</v>
      </c>
      <c r="Q29" s="196">
        <v>3.29</v>
      </c>
      <c r="R29" s="196">
        <v>5.94</v>
      </c>
      <c r="S29" s="196">
        <v>3.8</v>
      </c>
      <c r="T29" s="196">
        <v>0</v>
      </c>
      <c r="U29" s="196">
        <v>11.18</v>
      </c>
      <c r="V29" s="196">
        <v>0.16</v>
      </c>
      <c r="W29" s="196">
        <v>0.39</v>
      </c>
      <c r="X29" s="196">
        <v>0.84</v>
      </c>
      <c r="Y29" s="196">
        <v>0</v>
      </c>
      <c r="Z29" s="196">
        <v>2.39</v>
      </c>
      <c r="AA29" s="196">
        <v>0.66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10.45</v>
      </c>
      <c r="AJ29" s="196">
        <v>0</v>
      </c>
      <c r="AK29" s="196">
        <v>8.6</v>
      </c>
      <c r="AL29" s="196">
        <v>0</v>
      </c>
      <c r="AM29" s="196">
        <v>0</v>
      </c>
      <c r="AN29" s="196">
        <v>0</v>
      </c>
      <c r="AO29" s="196">
        <v>220.5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17.52</v>
      </c>
      <c r="G30" s="196">
        <v>0</v>
      </c>
      <c r="H30" s="196">
        <v>0</v>
      </c>
      <c r="I30" s="196">
        <v>22.55</v>
      </c>
      <c r="J30" s="196">
        <v>0</v>
      </c>
      <c r="K30" s="196">
        <v>24.12</v>
      </c>
      <c r="L30" s="196">
        <v>37.21</v>
      </c>
      <c r="M30" s="196">
        <v>0</v>
      </c>
      <c r="N30" s="196">
        <v>1.03</v>
      </c>
      <c r="O30" s="196">
        <v>1.7</v>
      </c>
      <c r="P30" s="196">
        <v>2.2799999999999998</v>
      </c>
      <c r="Q30" s="196">
        <v>3.29</v>
      </c>
      <c r="R30" s="196">
        <v>5.94</v>
      </c>
      <c r="S30" s="196">
        <v>3.8</v>
      </c>
      <c r="T30" s="196">
        <v>0</v>
      </c>
      <c r="U30" s="196">
        <v>11.18</v>
      </c>
      <c r="V30" s="196">
        <v>0.16</v>
      </c>
      <c r="W30" s="196">
        <v>0.39</v>
      </c>
      <c r="X30" s="196">
        <v>0.84</v>
      </c>
      <c r="Y30" s="196">
        <v>0</v>
      </c>
      <c r="Z30" s="196">
        <v>2.39</v>
      </c>
      <c r="AA30" s="196">
        <v>0.66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10.45</v>
      </c>
      <c r="AJ30" s="196">
        <v>0</v>
      </c>
      <c r="AK30" s="196">
        <v>8.6</v>
      </c>
      <c r="AL30" s="196">
        <v>0</v>
      </c>
      <c r="AM30" s="196">
        <v>0</v>
      </c>
      <c r="AN30" s="196">
        <v>0</v>
      </c>
      <c r="AO30" s="196">
        <v>220.5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17.52</v>
      </c>
      <c r="G31" s="196">
        <v>0</v>
      </c>
      <c r="H31" s="196">
        <v>0</v>
      </c>
      <c r="I31" s="196">
        <v>22.55</v>
      </c>
      <c r="J31" s="196">
        <v>0</v>
      </c>
      <c r="K31" s="196">
        <v>2.77</v>
      </c>
      <c r="L31" s="196">
        <v>37.21</v>
      </c>
      <c r="M31" s="196">
        <v>0</v>
      </c>
      <c r="N31" s="196">
        <v>1.03</v>
      </c>
      <c r="O31" s="196">
        <v>1.7</v>
      </c>
      <c r="P31" s="196">
        <v>2.2799999999999998</v>
      </c>
      <c r="Q31" s="196">
        <v>3.29</v>
      </c>
      <c r="R31" s="196">
        <v>5.94</v>
      </c>
      <c r="S31" s="196">
        <v>3.8</v>
      </c>
      <c r="T31" s="196">
        <v>0</v>
      </c>
      <c r="U31" s="196">
        <v>11.18</v>
      </c>
      <c r="V31" s="196">
        <v>0.16</v>
      </c>
      <c r="W31" s="196">
        <v>0.39</v>
      </c>
      <c r="X31" s="196">
        <v>0.84</v>
      </c>
      <c r="Y31" s="196">
        <v>0</v>
      </c>
      <c r="Z31" s="196">
        <v>2.39</v>
      </c>
      <c r="AA31" s="196">
        <v>0.66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10.45</v>
      </c>
      <c r="AJ31" s="196">
        <v>0</v>
      </c>
      <c r="AK31" s="196">
        <v>8.6</v>
      </c>
      <c r="AL31" s="196">
        <v>0</v>
      </c>
      <c r="AM31" s="196">
        <v>0</v>
      </c>
      <c r="AN31" s="196">
        <v>0</v>
      </c>
      <c r="AO31" s="196">
        <v>220.5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17.52</v>
      </c>
      <c r="G32" s="196">
        <v>0</v>
      </c>
      <c r="H32" s="196">
        <v>0</v>
      </c>
      <c r="I32" s="196">
        <v>22.55</v>
      </c>
      <c r="J32" s="196">
        <v>0</v>
      </c>
      <c r="K32" s="196">
        <v>2.77</v>
      </c>
      <c r="L32" s="196">
        <v>37.21</v>
      </c>
      <c r="M32" s="196">
        <v>0</v>
      </c>
      <c r="N32" s="196">
        <v>1.03</v>
      </c>
      <c r="O32" s="196">
        <v>1.7</v>
      </c>
      <c r="P32" s="196">
        <v>2.2799999999999998</v>
      </c>
      <c r="Q32" s="196">
        <v>3.29</v>
      </c>
      <c r="R32" s="196">
        <v>0.36</v>
      </c>
      <c r="S32" s="196">
        <v>3.8</v>
      </c>
      <c r="T32" s="196">
        <v>0</v>
      </c>
      <c r="U32" s="196">
        <v>11.18</v>
      </c>
      <c r="V32" s="196">
        <v>0.16</v>
      </c>
      <c r="W32" s="196">
        <v>0.39</v>
      </c>
      <c r="X32" s="196">
        <v>0.84</v>
      </c>
      <c r="Y32" s="196">
        <v>0</v>
      </c>
      <c r="Z32" s="196">
        <v>2.39</v>
      </c>
      <c r="AA32" s="196">
        <v>0.66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10.45</v>
      </c>
      <c r="AJ32" s="196">
        <v>0</v>
      </c>
      <c r="AK32" s="196">
        <v>8.6</v>
      </c>
      <c r="AL32" s="196">
        <v>0</v>
      </c>
      <c r="AM32" s="196">
        <v>0</v>
      </c>
      <c r="AN32" s="196">
        <v>0</v>
      </c>
      <c r="AO32" s="196">
        <v>220.5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17.52</v>
      </c>
      <c r="G33" s="196">
        <v>0</v>
      </c>
      <c r="H33" s="196">
        <v>0</v>
      </c>
      <c r="I33" s="196">
        <v>22.27</v>
      </c>
      <c r="J33" s="196">
        <v>0</v>
      </c>
      <c r="K33" s="196">
        <v>14.44</v>
      </c>
      <c r="L33" s="196">
        <v>37.21</v>
      </c>
      <c r="M33" s="196">
        <v>0</v>
      </c>
      <c r="N33" s="196">
        <v>1.03</v>
      </c>
      <c r="O33" s="196">
        <v>1.7</v>
      </c>
      <c r="P33" s="196">
        <v>2.2799999999999998</v>
      </c>
      <c r="Q33" s="196">
        <v>3.29</v>
      </c>
      <c r="R33" s="196">
        <v>4.7699999999999996</v>
      </c>
      <c r="S33" s="196">
        <v>3.8</v>
      </c>
      <c r="T33" s="196">
        <v>0</v>
      </c>
      <c r="U33" s="196">
        <v>11.18</v>
      </c>
      <c r="V33" s="196">
        <v>0.16</v>
      </c>
      <c r="W33" s="196">
        <v>0.39</v>
      </c>
      <c r="X33" s="196">
        <v>0.84</v>
      </c>
      <c r="Y33" s="196">
        <v>0</v>
      </c>
      <c r="Z33" s="196">
        <v>2.39</v>
      </c>
      <c r="AA33" s="196">
        <v>0.66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10.45</v>
      </c>
      <c r="AJ33" s="196">
        <v>0</v>
      </c>
      <c r="AK33" s="196">
        <v>8.6</v>
      </c>
      <c r="AL33" s="196">
        <v>0</v>
      </c>
      <c r="AM33" s="196">
        <v>0</v>
      </c>
      <c r="AN33" s="196">
        <v>0</v>
      </c>
      <c r="AO33" s="196">
        <v>220.5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10.8</v>
      </c>
      <c r="D34" s="196">
        <v>0</v>
      </c>
      <c r="E34" s="196">
        <v>0</v>
      </c>
      <c r="F34" s="196">
        <v>17.52</v>
      </c>
      <c r="G34" s="196">
        <v>0</v>
      </c>
      <c r="H34" s="196">
        <v>0</v>
      </c>
      <c r="I34" s="196">
        <v>22.27</v>
      </c>
      <c r="J34" s="196">
        <v>0</v>
      </c>
      <c r="K34" s="196">
        <v>14.44</v>
      </c>
      <c r="L34" s="196">
        <v>37.21</v>
      </c>
      <c r="M34" s="196">
        <v>0</v>
      </c>
      <c r="N34" s="196">
        <v>1.03</v>
      </c>
      <c r="O34" s="196">
        <v>1.7</v>
      </c>
      <c r="P34" s="196">
        <v>2.2799999999999998</v>
      </c>
      <c r="Q34" s="196">
        <v>3.29</v>
      </c>
      <c r="R34" s="196">
        <v>5.94</v>
      </c>
      <c r="S34" s="196">
        <v>3.8</v>
      </c>
      <c r="T34" s="196">
        <v>0</v>
      </c>
      <c r="U34" s="196">
        <v>11.18</v>
      </c>
      <c r="V34" s="196">
        <v>0.16</v>
      </c>
      <c r="W34" s="196">
        <v>0.39</v>
      </c>
      <c r="X34" s="196">
        <v>0.84</v>
      </c>
      <c r="Y34" s="196">
        <v>0</v>
      </c>
      <c r="Z34" s="196">
        <v>2.39</v>
      </c>
      <c r="AA34" s="196">
        <v>0.66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10.45</v>
      </c>
      <c r="AJ34" s="196">
        <v>0</v>
      </c>
      <c r="AK34" s="196">
        <v>8.6</v>
      </c>
      <c r="AL34" s="196">
        <v>0</v>
      </c>
      <c r="AM34" s="196">
        <v>0</v>
      </c>
      <c r="AN34" s="196">
        <v>0</v>
      </c>
      <c r="AO34" s="196">
        <v>220.5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17.52</v>
      </c>
      <c r="G35" s="196">
        <v>0</v>
      </c>
      <c r="H35" s="196">
        <v>0</v>
      </c>
      <c r="I35" s="196">
        <v>22.27</v>
      </c>
      <c r="J35" s="196">
        <v>0</v>
      </c>
      <c r="K35" s="196">
        <v>19.28</v>
      </c>
      <c r="L35" s="196">
        <v>37.21</v>
      </c>
      <c r="M35" s="196">
        <v>0</v>
      </c>
      <c r="N35" s="196">
        <v>1.03</v>
      </c>
      <c r="O35" s="196">
        <v>1.7</v>
      </c>
      <c r="P35" s="196">
        <v>2.2799999999999998</v>
      </c>
      <c r="Q35" s="196">
        <v>3.29</v>
      </c>
      <c r="R35" s="196">
        <v>5.94</v>
      </c>
      <c r="S35" s="196">
        <v>3.8</v>
      </c>
      <c r="T35" s="196">
        <v>0</v>
      </c>
      <c r="U35" s="196">
        <v>11.18</v>
      </c>
      <c r="V35" s="196">
        <v>0.16</v>
      </c>
      <c r="W35" s="196">
        <v>0.39</v>
      </c>
      <c r="X35" s="196">
        <v>0.84</v>
      </c>
      <c r="Y35" s="196">
        <v>0</v>
      </c>
      <c r="Z35" s="196">
        <v>2.39</v>
      </c>
      <c r="AA35" s="196">
        <v>0.66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10.45</v>
      </c>
      <c r="AJ35" s="196">
        <v>0</v>
      </c>
      <c r="AK35" s="196">
        <v>8.6</v>
      </c>
      <c r="AL35" s="196">
        <v>0</v>
      </c>
      <c r="AM35" s="196">
        <v>0</v>
      </c>
      <c r="AN35" s="196">
        <v>0</v>
      </c>
      <c r="AO35" s="196">
        <v>220.5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17.52</v>
      </c>
      <c r="G36" s="196">
        <v>0</v>
      </c>
      <c r="H36" s="196">
        <v>0</v>
      </c>
      <c r="I36" s="196">
        <v>22.27</v>
      </c>
      <c r="J36" s="196">
        <v>0</v>
      </c>
      <c r="K36" s="196">
        <v>28.94</v>
      </c>
      <c r="L36" s="196">
        <v>37.21</v>
      </c>
      <c r="M36" s="196">
        <v>0</v>
      </c>
      <c r="N36" s="196">
        <v>1.03</v>
      </c>
      <c r="O36" s="196">
        <v>1.7</v>
      </c>
      <c r="P36" s="196">
        <v>2.2799999999999998</v>
      </c>
      <c r="Q36" s="196">
        <v>3.29</v>
      </c>
      <c r="R36" s="196">
        <v>5.94</v>
      </c>
      <c r="S36" s="196">
        <v>3.8</v>
      </c>
      <c r="T36" s="196">
        <v>0</v>
      </c>
      <c r="U36" s="196">
        <v>11.18</v>
      </c>
      <c r="V36" s="196">
        <v>0.16</v>
      </c>
      <c r="W36" s="196">
        <v>0.39</v>
      </c>
      <c r="X36" s="196">
        <v>0.84</v>
      </c>
      <c r="Y36" s="196">
        <v>0</v>
      </c>
      <c r="Z36" s="196">
        <v>2.39</v>
      </c>
      <c r="AA36" s="196">
        <v>0.66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10.45</v>
      </c>
      <c r="AJ36" s="196">
        <v>0</v>
      </c>
      <c r="AK36" s="196">
        <v>8.6</v>
      </c>
      <c r="AL36" s="196">
        <v>0</v>
      </c>
      <c r="AM36" s="196">
        <v>0</v>
      </c>
      <c r="AN36" s="196">
        <v>0</v>
      </c>
      <c r="AO36" s="196">
        <v>220.5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17.52</v>
      </c>
      <c r="G37" s="196">
        <v>0</v>
      </c>
      <c r="H37" s="196">
        <v>0</v>
      </c>
      <c r="I37" s="196">
        <v>22.27</v>
      </c>
      <c r="J37" s="196">
        <v>0</v>
      </c>
      <c r="K37" s="196">
        <v>43.43</v>
      </c>
      <c r="L37" s="196">
        <v>37.21</v>
      </c>
      <c r="M37" s="196">
        <v>0</v>
      </c>
      <c r="N37" s="196">
        <v>1.03</v>
      </c>
      <c r="O37" s="196">
        <v>1.7</v>
      </c>
      <c r="P37" s="196">
        <v>2.2799999999999998</v>
      </c>
      <c r="Q37" s="196">
        <v>3.29</v>
      </c>
      <c r="R37" s="196">
        <v>5.94</v>
      </c>
      <c r="S37" s="196">
        <v>3.8</v>
      </c>
      <c r="T37" s="196">
        <v>0</v>
      </c>
      <c r="U37" s="196">
        <v>11.18</v>
      </c>
      <c r="V37" s="196">
        <v>4.6100000000000003</v>
      </c>
      <c r="W37" s="196">
        <v>0.39</v>
      </c>
      <c r="X37" s="196">
        <v>0.84</v>
      </c>
      <c r="Y37" s="196">
        <v>0</v>
      </c>
      <c r="Z37" s="196">
        <v>2.39</v>
      </c>
      <c r="AA37" s="196">
        <v>0.66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10.45</v>
      </c>
      <c r="AJ37" s="196">
        <v>0</v>
      </c>
      <c r="AK37" s="196">
        <v>8.6</v>
      </c>
      <c r="AL37" s="196">
        <v>0</v>
      </c>
      <c r="AM37" s="196">
        <v>0</v>
      </c>
      <c r="AN37" s="196">
        <v>0</v>
      </c>
      <c r="AO37" s="196">
        <v>220.5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17.52</v>
      </c>
      <c r="G38" s="196">
        <v>0</v>
      </c>
      <c r="H38" s="196">
        <v>0</v>
      </c>
      <c r="I38" s="196">
        <v>22.27</v>
      </c>
      <c r="J38" s="196">
        <v>0</v>
      </c>
      <c r="K38" s="196">
        <v>43.43</v>
      </c>
      <c r="L38" s="196">
        <v>37.21</v>
      </c>
      <c r="M38" s="196">
        <v>0</v>
      </c>
      <c r="N38" s="196">
        <v>1.03</v>
      </c>
      <c r="O38" s="196">
        <v>1.7</v>
      </c>
      <c r="P38" s="196">
        <v>2.2799999999999998</v>
      </c>
      <c r="Q38" s="196">
        <v>3.29</v>
      </c>
      <c r="R38" s="196">
        <v>5.94</v>
      </c>
      <c r="S38" s="196">
        <v>3.8</v>
      </c>
      <c r="T38" s="196">
        <v>0</v>
      </c>
      <c r="U38" s="196">
        <v>11.18</v>
      </c>
      <c r="V38" s="196">
        <v>4.6100000000000003</v>
      </c>
      <c r="W38" s="196">
        <v>0.39</v>
      </c>
      <c r="X38" s="196">
        <v>0.84</v>
      </c>
      <c r="Y38" s="196">
        <v>0</v>
      </c>
      <c r="Z38" s="196">
        <v>2.39</v>
      </c>
      <c r="AA38" s="196">
        <v>0.66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10.45</v>
      </c>
      <c r="AJ38" s="196">
        <v>0</v>
      </c>
      <c r="AK38" s="196">
        <v>8.6</v>
      </c>
      <c r="AL38" s="196">
        <v>0</v>
      </c>
      <c r="AM38" s="196">
        <v>0</v>
      </c>
      <c r="AN38" s="196">
        <v>0</v>
      </c>
      <c r="AO38" s="196">
        <v>220.5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10.67</v>
      </c>
      <c r="D39" s="196">
        <v>0</v>
      </c>
      <c r="E39" s="196">
        <v>0</v>
      </c>
      <c r="F39" s="196">
        <v>17.52</v>
      </c>
      <c r="G39" s="196">
        <v>0</v>
      </c>
      <c r="H39" s="196">
        <v>0</v>
      </c>
      <c r="I39" s="196">
        <v>22.27</v>
      </c>
      <c r="J39" s="196">
        <v>0</v>
      </c>
      <c r="K39" s="196">
        <v>43.43</v>
      </c>
      <c r="L39" s="196">
        <v>37.21</v>
      </c>
      <c r="M39" s="196">
        <v>0</v>
      </c>
      <c r="N39" s="196">
        <v>1.03</v>
      </c>
      <c r="O39" s="196">
        <v>1.7</v>
      </c>
      <c r="P39" s="196">
        <v>2.2799999999999998</v>
      </c>
      <c r="Q39" s="196">
        <v>3.29</v>
      </c>
      <c r="R39" s="196">
        <v>5.94</v>
      </c>
      <c r="S39" s="196">
        <v>3.8</v>
      </c>
      <c r="T39" s="196">
        <v>0</v>
      </c>
      <c r="U39" s="196">
        <v>11.18</v>
      </c>
      <c r="V39" s="196">
        <v>4.6100000000000003</v>
      </c>
      <c r="W39" s="196">
        <v>0.39</v>
      </c>
      <c r="X39" s="196">
        <v>0.84</v>
      </c>
      <c r="Y39" s="196">
        <v>0</v>
      </c>
      <c r="Z39" s="196">
        <v>2.39</v>
      </c>
      <c r="AA39" s="196">
        <v>0.66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10.45</v>
      </c>
      <c r="AJ39" s="196">
        <v>0</v>
      </c>
      <c r="AK39" s="196">
        <v>8.6</v>
      </c>
      <c r="AL39" s="196">
        <v>0</v>
      </c>
      <c r="AM39" s="196">
        <v>0</v>
      </c>
      <c r="AN39" s="196">
        <v>0</v>
      </c>
      <c r="AO39" s="196">
        <v>220.5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10.67</v>
      </c>
      <c r="D40" s="196">
        <v>0</v>
      </c>
      <c r="E40" s="196">
        <v>0</v>
      </c>
      <c r="F40" s="196">
        <v>17.52</v>
      </c>
      <c r="G40" s="196">
        <v>0</v>
      </c>
      <c r="H40" s="196">
        <v>0</v>
      </c>
      <c r="I40" s="196">
        <v>22.27</v>
      </c>
      <c r="J40" s="196">
        <v>0</v>
      </c>
      <c r="K40" s="196">
        <v>43.43</v>
      </c>
      <c r="L40" s="196">
        <v>37.21</v>
      </c>
      <c r="M40" s="196">
        <v>0</v>
      </c>
      <c r="N40" s="196">
        <v>1.03</v>
      </c>
      <c r="O40" s="196">
        <v>1.7</v>
      </c>
      <c r="P40" s="196">
        <v>2.2799999999999998</v>
      </c>
      <c r="Q40" s="196">
        <v>3.29</v>
      </c>
      <c r="R40" s="196">
        <v>5.94</v>
      </c>
      <c r="S40" s="196">
        <v>3.8</v>
      </c>
      <c r="T40" s="196">
        <v>0</v>
      </c>
      <c r="U40" s="196">
        <v>11.18</v>
      </c>
      <c r="V40" s="196">
        <v>4.6100000000000003</v>
      </c>
      <c r="W40" s="196">
        <v>0.39</v>
      </c>
      <c r="X40" s="196">
        <v>0.84</v>
      </c>
      <c r="Y40" s="196">
        <v>0</v>
      </c>
      <c r="Z40" s="196">
        <v>2.39</v>
      </c>
      <c r="AA40" s="196">
        <v>0.66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10.45</v>
      </c>
      <c r="AJ40" s="196">
        <v>0</v>
      </c>
      <c r="AK40" s="196">
        <v>8.6</v>
      </c>
      <c r="AL40" s="196">
        <v>0</v>
      </c>
      <c r="AM40" s="196">
        <v>0</v>
      </c>
      <c r="AN40" s="196">
        <v>0</v>
      </c>
      <c r="AO40" s="196">
        <v>220.5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10.67</v>
      </c>
      <c r="D41" s="196">
        <v>0</v>
      </c>
      <c r="E41" s="196">
        <v>0</v>
      </c>
      <c r="F41" s="196">
        <v>17.52</v>
      </c>
      <c r="G41" s="196">
        <v>0</v>
      </c>
      <c r="H41" s="196">
        <v>0</v>
      </c>
      <c r="I41" s="196">
        <v>22.27</v>
      </c>
      <c r="J41" s="196">
        <v>0</v>
      </c>
      <c r="K41" s="196">
        <v>43.43</v>
      </c>
      <c r="L41" s="196">
        <v>37.21</v>
      </c>
      <c r="M41" s="196">
        <v>0</v>
      </c>
      <c r="N41" s="196">
        <v>1.03</v>
      </c>
      <c r="O41" s="196">
        <v>1.7</v>
      </c>
      <c r="P41" s="196">
        <v>2.2799999999999998</v>
      </c>
      <c r="Q41" s="196">
        <v>3.29</v>
      </c>
      <c r="R41" s="196">
        <v>0.36</v>
      </c>
      <c r="S41" s="196">
        <v>3.8</v>
      </c>
      <c r="T41" s="196">
        <v>0</v>
      </c>
      <c r="U41" s="196">
        <v>11.18</v>
      </c>
      <c r="V41" s="196">
        <v>0.16</v>
      </c>
      <c r="W41" s="196">
        <v>0.39</v>
      </c>
      <c r="X41" s="196">
        <v>0.84</v>
      </c>
      <c r="Y41" s="196">
        <v>0</v>
      </c>
      <c r="Z41" s="196">
        <v>2.39</v>
      </c>
      <c r="AA41" s="196">
        <v>0.66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10.45</v>
      </c>
      <c r="AJ41" s="196">
        <v>0</v>
      </c>
      <c r="AK41" s="196">
        <v>8.6</v>
      </c>
      <c r="AL41" s="196">
        <v>0</v>
      </c>
      <c r="AM41" s="196">
        <v>0</v>
      </c>
      <c r="AN41" s="196">
        <v>0</v>
      </c>
      <c r="AO41" s="196">
        <v>220.5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10.67</v>
      </c>
      <c r="D42" s="196">
        <v>0</v>
      </c>
      <c r="E42" s="196">
        <v>0</v>
      </c>
      <c r="F42" s="196">
        <v>17.52</v>
      </c>
      <c r="G42" s="196">
        <v>0</v>
      </c>
      <c r="H42" s="196">
        <v>0</v>
      </c>
      <c r="I42" s="196">
        <v>22.27</v>
      </c>
      <c r="J42" s="196">
        <v>0</v>
      </c>
      <c r="K42" s="196">
        <v>43.43</v>
      </c>
      <c r="L42" s="196">
        <v>37.21</v>
      </c>
      <c r="M42" s="196">
        <v>0</v>
      </c>
      <c r="N42" s="196">
        <v>1.03</v>
      </c>
      <c r="O42" s="196">
        <v>1.7</v>
      </c>
      <c r="P42" s="196">
        <v>2.2799999999999998</v>
      </c>
      <c r="Q42" s="196">
        <v>3.29</v>
      </c>
      <c r="R42" s="196">
        <v>0.36</v>
      </c>
      <c r="S42" s="196">
        <v>3.8</v>
      </c>
      <c r="T42" s="196">
        <v>0</v>
      </c>
      <c r="U42" s="196">
        <v>11.18</v>
      </c>
      <c r="V42" s="196">
        <v>0.16</v>
      </c>
      <c r="W42" s="196">
        <v>0.39</v>
      </c>
      <c r="X42" s="196">
        <v>0.84</v>
      </c>
      <c r="Y42" s="196">
        <v>0</v>
      </c>
      <c r="Z42" s="196">
        <v>2.39</v>
      </c>
      <c r="AA42" s="196">
        <v>0.66</v>
      </c>
      <c r="AB42" s="196">
        <v>0</v>
      </c>
      <c r="AC42" s="196">
        <v>1.21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10.45</v>
      </c>
      <c r="AJ42" s="196">
        <v>0</v>
      </c>
      <c r="AK42" s="196">
        <v>8.6</v>
      </c>
      <c r="AL42" s="196">
        <v>0</v>
      </c>
      <c r="AM42" s="196">
        <v>0</v>
      </c>
      <c r="AN42" s="196">
        <v>0</v>
      </c>
      <c r="AO42" s="196">
        <v>220.5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10.67</v>
      </c>
      <c r="D43" s="196">
        <v>0</v>
      </c>
      <c r="E43" s="196">
        <v>0</v>
      </c>
      <c r="F43" s="196">
        <v>17.52</v>
      </c>
      <c r="G43" s="196">
        <v>0</v>
      </c>
      <c r="H43" s="196">
        <v>0</v>
      </c>
      <c r="I43" s="196">
        <v>22.27</v>
      </c>
      <c r="J43" s="196">
        <v>0</v>
      </c>
      <c r="K43" s="196">
        <v>24.11</v>
      </c>
      <c r="L43" s="196">
        <v>37.21</v>
      </c>
      <c r="M43" s="196">
        <v>0</v>
      </c>
      <c r="N43" s="196">
        <v>1.03</v>
      </c>
      <c r="O43" s="196">
        <v>1.7</v>
      </c>
      <c r="P43" s="196">
        <v>2.2799999999999998</v>
      </c>
      <c r="Q43" s="196">
        <v>3.29</v>
      </c>
      <c r="R43" s="196">
        <v>5.94</v>
      </c>
      <c r="S43" s="196">
        <v>3.8</v>
      </c>
      <c r="T43" s="196">
        <v>0</v>
      </c>
      <c r="U43" s="196">
        <v>11.18</v>
      </c>
      <c r="V43" s="196">
        <v>0.16</v>
      </c>
      <c r="W43" s="196">
        <v>0.39</v>
      </c>
      <c r="X43" s="196">
        <v>0.84</v>
      </c>
      <c r="Y43" s="196">
        <v>0</v>
      </c>
      <c r="Z43" s="196">
        <v>2.39</v>
      </c>
      <c r="AA43" s="196">
        <v>0.66</v>
      </c>
      <c r="AB43" s="196">
        <v>0</v>
      </c>
      <c r="AC43" s="196">
        <v>1.21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10.45</v>
      </c>
      <c r="AJ43" s="196">
        <v>0</v>
      </c>
      <c r="AK43" s="196">
        <v>8.6</v>
      </c>
      <c r="AL43" s="196">
        <v>0</v>
      </c>
      <c r="AM43" s="196">
        <v>0</v>
      </c>
      <c r="AN43" s="196">
        <v>0</v>
      </c>
      <c r="AO43" s="196">
        <v>220.5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10.67</v>
      </c>
      <c r="D44" s="196">
        <v>0</v>
      </c>
      <c r="E44" s="196">
        <v>0</v>
      </c>
      <c r="F44" s="196">
        <v>17.52</v>
      </c>
      <c r="G44" s="196">
        <v>0</v>
      </c>
      <c r="H44" s="196">
        <v>0</v>
      </c>
      <c r="I44" s="196">
        <v>22.27</v>
      </c>
      <c r="J44" s="196">
        <v>0</v>
      </c>
      <c r="K44" s="196">
        <v>38.6</v>
      </c>
      <c r="L44" s="196">
        <v>37.21</v>
      </c>
      <c r="M44" s="196">
        <v>0</v>
      </c>
      <c r="N44" s="196">
        <v>1.03</v>
      </c>
      <c r="O44" s="196">
        <v>1.7</v>
      </c>
      <c r="P44" s="196">
        <v>2.2799999999999998</v>
      </c>
      <c r="Q44" s="196">
        <v>3.29</v>
      </c>
      <c r="R44" s="196">
        <v>5.94</v>
      </c>
      <c r="S44" s="196">
        <v>3.8</v>
      </c>
      <c r="T44" s="196">
        <v>0</v>
      </c>
      <c r="U44" s="196">
        <v>11.18</v>
      </c>
      <c r="V44" s="196">
        <v>0.16</v>
      </c>
      <c r="W44" s="196">
        <v>0.39</v>
      </c>
      <c r="X44" s="196">
        <v>0.84</v>
      </c>
      <c r="Y44" s="196">
        <v>0</v>
      </c>
      <c r="Z44" s="196">
        <v>2.39</v>
      </c>
      <c r="AA44" s="196">
        <v>0.66</v>
      </c>
      <c r="AB44" s="196">
        <v>0</v>
      </c>
      <c r="AC44" s="196">
        <v>1.21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10.45</v>
      </c>
      <c r="AJ44" s="196">
        <v>0</v>
      </c>
      <c r="AK44" s="196">
        <v>8.6</v>
      </c>
      <c r="AL44" s="196">
        <v>0</v>
      </c>
      <c r="AM44" s="196">
        <v>0</v>
      </c>
      <c r="AN44" s="196">
        <v>0</v>
      </c>
      <c r="AO44" s="196">
        <v>220.5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10.67</v>
      </c>
      <c r="D45" s="196">
        <v>0</v>
      </c>
      <c r="E45" s="196">
        <v>0</v>
      </c>
      <c r="F45" s="196">
        <v>17.52</v>
      </c>
      <c r="G45" s="196">
        <v>0</v>
      </c>
      <c r="H45" s="196">
        <v>0</v>
      </c>
      <c r="I45" s="196">
        <v>22.27</v>
      </c>
      <c r="J45" s="196">
        <v>0</v>
      </c>
      <c r="K45" s="196">
        <v>28.94</v>
      </c>
      <c r="L45" s="196">
        <v>37.21</v>
      </c>
      <c r="M45" s="196">
        <v>0</v>
      </c>
      <c r="N45" s="196">
        <v>1.03</v>
      </c>
      <c r="O45" s="196">
        <v>1.7</v>
      </c>
      <c r="P45" s="196">
        <v>2.2799999999999998</v>
      </c>
      <c r="Q45" s="196">
        <v>3.29</v>
      </c>
      <c r="R45" s="196">
        <v>5.94</v>
      </c>
      <c r="S45" s="196">
        <v>3.8</v>
      </c>
      <c r="T45" s="196">
        <v>0</v>
      </c>
      <c r="U45" s="196">
        <v>11.18</v>
      </c>
      <c r="V45" s="196">
        <v>0.16</v>
      </c>
      <c r="W45" s="196">
        <v>0.39</v>
      </c>
      <c r="X45" s="196">
        <v>0.84</v>
      </c>
      <c r="Y45" s="196">
        <v>0</v>
      </c>
      <c r="Z45" s="196">
        <v>2.39</v>
      </c>
      <c r="AA45" s="196">
        <v>0.66</v>
      </c>
      <c r="AB45" s="196">
        <v>0</v>
      </c>
      <c r="AC45" s="196">
        <v>1.21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10.45</v>
      </c>
      <c r="AJ45" s="196">
        <v>0</v>
      </c>
      <c r="AK45" s="196">
        <v>8.6</v>
      </c>
      <c r="AL45" s="196">
        <v>0</v>
      </c>
      <c r="AM45" s="196">
        <v>0</v>
      </c>
      <c r="AN45" s="196">
        <v>0</v>
      </c>
      <c r="AO45" s="196">
        <v>220.5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10.67</v>
      </c>
      <c r="D46" s="196">
        <v>0</v>
      </c>
      <c r="E46" s="196">
        <v>0</v>
      </c>
      <c r="F46" s="196">
        <v>17.52</v>
      </c>
      <c r="G46" s="196">
        <v>0</v>
      </c>
      <c r="H46" s="196">
        <v>0</v>
      </c>
      <c r="I46" s="196">
        <v>22.27</v>
      </c>
      <c r="J46" s="196">
        <v>0</v>
      </c>
      <c r="K46" s="196">
        <v>28.94</v>
      </c>
      <c r="L46" s="196">
        <v>37.21</v>
      </c>
      <c r="M46" s="196">
        <v>0</v>
      </c>
      <c r="N46" s="196">
        <v>1.03</v>
      </c>
      <c r="O46" s="196">
        <v>1.7</v>
      </c>
      <c r="P46" s="196">
        <v>2.2799999999999998</v>
      </c>
      <c r="Q46" s="196">
        <v>3.29</v>
      </c>
      <c r="R46" s="196">
        <v>5.94</v>
      </c>
      <c r="S46" s="196">
        <v>3.8</v>
      </c>
      <c r="T46" s="196">
        <v>0</v>
      </c>
      <c r="U46" s="196">
        <v>11.18</v>
      </c>
      <c r="V46" s="196">
        <v>0.16</v>
      </c>
      <c r="W46" s="196">
        <v>0.39</v>
      </c>
      <c r="X46" s="196">
        <v>0.84</v>
      </c>
      <c r="Y46" s="196">
        <v>0</v>
      </c>
      <c r="Z46" s="196">
        <v>2.39</v>
      </c>
      <c r="AA46" s="196">
        <v>0.66</v>
      </c>
      <c r="AB46" s="196">
        <v>0</v>
      </c>
      <c r="AC46" s="196">
        <v>1.21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10.45</v>
      </c>
      <c r="AJ46" s="196">
        <v>0</v>
      </c>
      <c r="AK46" s="196">
        <v>8.6</v>
      </c>
      <c r="AL46" s="196">
        <v>0</v>
      </c>
      <c r="AM46" s="196">
        <v>0</v>
      </c>
      <c r="AN46" s="196">
        <v>0</v>
      </c>
      <c r="AO46" s="196">
        <v>220.5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10.54</v>
      </c>
      <c r="D47" s="196">
        <v>0</v>
      </c>
      <c r="E47" s="196">
        <v>0</v>
      </c>
      <c r="F47" s="196">
        <v>17.52</v>
      </c>
      <c r="G47" s="196">
        <v>0</v>
      </c>
      <c r="H47" s="196">
        <v>0</v>
      </c>
      <c r="I47" s="196">
        <v>22.27</v>
      </c>
      <c r="J47" s="196">
        <v>0</v>
      </c>
      <c r="K47" s="196">
        <v>2.85</v>
      </c>
      <c r="L47" s="196">
        <v>37.21</v>
      </c>
      <c r="M47" s="196">
        <v>0</v>
      </c>
      <c r="N47" s="196">
        <v>1.03</v>
      </c>
      <c r="O47" s="196">
        <v>1.7</v>
      </c>
      <c r="P47" s="196">
        <v>2.2799999999999998</v>
      </c>
      <c r="Q47" s="196">
        <v>3.29</v>
      </c>
      <c r="R47" s="196">
        <v>5.94</v>
      </c>
      <c r="S47" s="196">
        <v>3.8</v>
      </c>
      <c r="T47" s="196">
        <v>0</v>
      </c>
      <c r="U47" s="196">
        <v>11.18</v>
      </c>
      <c r="V47" s="196">
        <v>0.16</v>
      </c>
      <c r="W47" s="196">
        <v>0.39</v>
      </c>
      <c r="X47" s="196">
        <v>0.84</v>
      </c>
      <c r="Y47" s="196">
        <v>0</v>
      </c>
      <c r="Z47" s="196">
        <v>2.39</v>
      </c>
      <c r="AA47" s="196">
        <v>0.66</v>
      </c>
      <c r="AB47" s="196">
        <v>0</v>
      </c>
      <c r="AC47" s="196">
        <v>1.21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10.45</v>
      </c>
      <c r="AJ47" s="196">
        <v>0</v>
      </c>
      <c r="AK47" s="196">
        <v>8.6</v>
      </c>
      <c r="AL47" s="196">
        <v>0</v>
      </c>
      <c r="AM47" s="196">
        <v>0</v>
      </c>
      <c r="AN47" s="196">
        <v>0</v>
      </c>
      <c r="AO47" s="196">
        <v>220.5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10.54</v>
      </c>
      <c r="D48" s="196">
        <v>0</v>
      </c>
      <c r="E48" s="196">
        <v>0</v>
      </c>
      <c r="F48" s="196">
        <v>17.52</v>
      </c>
      <c r="G48" s="196">
        <v>0</v>
      </c>
      <c r="H48" s="196">
        <v>0</v>
      </c>
      <c r="I48" s="196">
        <v>22.27</v>
      </c>
      <c r="J48" s="196">
        <v>0</v>
      </c>
      <c r="K48" s="196">
        <v>9.61</v>
      </c>
      <c r="L48" s="196">
        <v>37.21</v>
      </c>
      <c r="M48" s="196">
        <v>0</v>
      </c>
      <c r="N48" s="196">
        <v>1.03</v>
      </c>
      <c r="O48" s="196">
        <v>1.7</v>
      </c>
      <c r="P48" s="196">
        <v>2.2799999999999998</v>
      </c>
      <c r="Q48" s="196">
        <v>3.29</v>
      </c>
      <c r="R48" s="196">
        <v>5.94</v>
      </c>
      <c r="S48" s="196">
        <v>3.8</v>
      </c>
      <c r="T48" s="196">
        <v>0</v>
      </c>
      <c r="U48" s="196">
        <v>11.18</v>
      </c>
      <c r="V48" s="196">
        <v>0.16</v>
      </c>
      <c r="W48" s="196">
        <v>0.39</v>
      </c>
      <c r="X48" s="196">
        <v>0.84</v>
      </c>
      <c r="Y48" s="196">
        <v>0</v>
      </c>
      <c r="Z48" s="196">
        <v>2.39</v>
      </c>
      <c r="AA48" s="196">
        <v>0.66</v>
      </c>
      <c r="AB48" s="196">
        <v>0</v>
      </c>
      <c r="AC48" s="196">
        <v>1.21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10.45</v>
      </c>
      <c r="AJ48" s="196">
        <v>0</v>
      </c>
      <c r="AK48" s="196">
        <v>8.6</v>
      </c>
      <c r="AL48" s="196">
        <v>0</v>
      </c>
      <c r="AM48" s="196">
        <v>0</v>
      </c>
      <c r="AN48" s="196">
        <v>0</v>
      </c>
      <c r="AO48" s="196">
        <v>220.5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10.54</v>
      </c>
      <c r="D49" s="196">
        <v>0</v>
      </c>
      <c r="E49" s="196">
        <v>0</v>
      </c>
      <c r="F49" s="196">
        <v>17.52</v>
      </c>
      <c r="G49" s="196">
        <v>0</v>
      </c>
      <c r="H49" s="196">
        <v>0</v>
      </c>
      <c r="I49" s="196">
        <v>22.27</v>
      </c>
      <c r="J49" s="196">
        <v>0</v>
      </c>
      <c r="K49" s="196">
        <v>2.85</v>
      </c>
      <c r="L49" s="196">
        <v>37.21</v>
      </c>
      <c r="M49" s="196">
        <v>0</v>
      </c>
      <c r="N49" s="196">
        <v>1.03</v>
      </c>
      <c r="O49" s="196">
        <v>1.7</v>
      </c>
      <c r="P49" s="196">
        <v>2.2799999999999998</v>
      </c>
      <c r="Q49" s="196">
        <v>3.29</v>
      </c>
      <c r="R49" s="196">
        <v>5.94</v>
      </c>
      <c r="S49" s="196">
        <v>3.8</v>
      </c>
      <c r="T49" s="196">
        <v>0</v>
      </c>
      <c r="U49" s="196">
        <v>11.18</v>
      </c>
      <c r="V49" s="196">
        <v>0.16</v>
      </c>
      <c r="W49" s="196">
        <v>0.39</v>
      </c>
      <c r="X49" s="196">
        <v>0.84</v>
      </c>
      <c r="Y49" s="196">
        <v>0</v>
      </c>
      <c r="Z49" s="196">
        <v>2.39</v>
      </c>
      <c r="AA49" s="196">
        <v>0.66</v>
      </c>
      <c r="AB49" s="196">
        <v>0</v>
      </c>
      <c r="AC49" s="196">
        <v>1.21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10.45</v>
      </c>
      <c r="AJ49" s="196">
        <v>0</v>
      </c>
      <c r="AK49" s="196">
        <v>8.6</v>
      </c>
      <c r="AL49" s="196">
        <v>0</v>
      </c>
      <c r="AM49" s="196">
        <v>0</v>
      </c>
      <c r="AN49" s="196">
        <v>0</v>
      </c>
      <c r="AO49" s="196">
        <v>220.5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10.54</v>
      </c>
      <c r="D50" s="196">
        <v>0</v>
      </c>
      <c r="E50" s="196">
        <v>0</v>
      </c>
      <c r="F50" s="196">
        <v>17.52</v>
      </c>
      <c r="G50" s="196">
        <v>0</v>
      </c>
      <c r="H50" s="196">
        <v>0</v>
      </c>
      <c r="I50" s="196">
        <v>22.27</v>
      </c>
      <c r="J50" s="196">
        <v>0</v>
      </c>
      <c r="K50" s="196">
        <v>2.85</v>
      </c>
      <c r="L50" s="196">
        <v>37.21</v>
      </c>
      <c r="M50" s="196">
        <v>0</v>
      </c>
      <c r="N50" s="196">
        <v>1.03</v>
      </c>
      <c r="O50" s="196">
        <v>1.7</v>
      </c>
      <c r="P50" s="196">
        <v>2.2799999999999998</v>
      </c>
      <c r="Q50" s="196">
        <v>3.29</v>
      </c>
      <c r="R50" s="196">
        <v>5.94</v>
      </c>
      <c r="S50" s="196">
        <v>3.8</v>
      </c>
      <c r="T50" s="196">
        <v>0</v>
      </c>
      <c r="U50" s="196">
        <v>11.18</v>
      </c>
      <c r="V50" s="196">
        <v>0.16</v>
      </c>
      <c r="W50" s="196">
        <v>0.39</v>
      </c>
      <c r="X50" s="196">
        <v>0.84</v>
      </c>
      <c r="Y50" s="196">
        <v>0</v>
      </c>
      <c r="Z50" s="196">
        <v>2.39</v>
      </c>
      <c r="AA50" s="196">
        <v>0.66</v>
      </c>
      <c r="AB50" s="196">
        <v>0</v>
      </c>
      <c r="AC50" s="196">
        <v>1.21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10.45</v>
      </c>
      <c r="AJ50" s="196">
        <v>0</v>
      </c>
      <c r="AK50" s="196">
        <v>8.6</v>
      </c>
      <c r="AL50" s="196">
        <v>0</v>
      </c>
      <c r="AM50" s="196">
        <v>0</v>
      </c>
      <c r="AN50" s="196">
        <v>0</v>
      </c>
      <c r="AO50" s="196">
        <v>220.5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10.54</v>
      </c>
      <c r="D51" s="196">
        <v>0</v>
      </c>
      <c r="E51" s="196">
        <v>0</v>
      </c>
      <c r="F51" s="196">
        <v>17.52</v>
      </c>
      <c r="G51" s="196">
        <v>0</v>
      </c>
      <c r="H51" s="196">
        <v>0</v>
      </c>
      <c r="I51" s="196">
        <v>22.27</v>
      </c>
      <c r="J51" s="196">
        <v>0</v>
      </c>
      <c r="K51" s="196">
        <v>2.85</v>
      </c>
      <c r="L51" s="196">
        <v>37.21</v>
      </c>
      <c r="M51" s="196">
        <v>0</v>
      </c>
      <c r="N51" s="196">
        <v>1.03</v>
      </c>
      <c r="O51" s="196">
        <v>1.7</v>
      </c>
      <c r="P51" s="196">
        <v>2.2799999999999998</v>
      </c>
      <c r="Q51" s="196">
        <v>3.29</v>
      </c>
      <c r="R51" s="196">
        <v>5.94</v>
      </c>
      <c r="S51" s="196">
        <v>3.8</v>
      </c>
      <c r="T51" s="196">
        <v>0</v>
      </c>
      <c r="U51" s="196">
        <v>11.18</v>
      </c>
      <c r="V51" s="196">
        <v>0.16</v>
      </c>
      <c r="W51" s="196">
        <v>0.39</v>
      </c>
      <c r="X51" s="196">
        <v>0.84</v>
      </c>
      <c r="Y51" s="196">
        <v>0</v>
      </c>
      <c r="Z51" s="196">
        <v>2.39</v>
      </c>
      <c r="AA51" s="196">
        <v>0.66</v>
      </c>
      <c r="AB51" s="196">
        <v>0</v>
      </c>
      <c r="AC51" s="196">
        <v>1.21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10.45</v>
      </c>
      <c r="AJ51" s="196">
        <v>0</v>
      </c>
      <c r="AK51" s="196">
        <v>8.6</v>
      </c>
      <c r="AL51" s="196">
        <v>0</v>
      </c>
      <c r="AM51" s="196">
        <v>0</v>
      </c>
      <c r="AN51" s="196">
        <v>0</v>
      </c>
      <c r="AO51" s="196">
        <v>216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10.54</v>
      </c>
      <c r="D52" s="196">
        <v>0</v>
      </c>
      <c r="E52" s="196">
        <v>0</v>
      </c>
      <c r="F52" s="196">
        <v>17.52</v>
      </c>
      <c r="G52" s="196">
        <v>0</v>
      </c>
      <c r="H52" s="196">
        <v>0</v>
      </c>
      <c r="I52" s="196">
        <v>22.27</v>
      </c>
      <c r="J52" s="196">
        <v>0</v>
      </c>
      <c r="K52" s="196">
        <v>24.11</v>
      </c>
      <c r="L52" s="196">
        <v>37.21</v>
      </c>
      <c r="M52" s="196">
        <v>0</v>
      </c>
      <c r="N52" s="196">
        <v>1.03</v>
      </c>
      <c r="O52" s="196">
        <v>1.7</v>
      </c>
      <c r="P52" s="196">
        <v>2.2799999999999998</v>
      </c>
      <c r="Q52" s="196">
        <v>3.29</v>
      </c>
      <c r="R52" s="196">
        <v>5.94</v>
      </c>
      <c r="S52" s="196">
        <v>3.8</v>
      </c>
      <c r="T52" s="196">
        <v>0</v>
      </c>
      <c r="U52" s="196">
        <v>11.18</v>
      </c>
      <c r="V52" s="196">
        <v>0.16</v>
      </c>
      <c r="W52" s="196">
        <v>0.39</v>
      </c>
      <c r="X52" s="196">
        <v>0.84</v>
      </c>
      <c r="Y52" s="196">
        <v>0</v>
      </c>
      <c r="Z52" s="196">
        <v>2.39</v>
      </c>
      <c r="AA52" s="196">
        <v>0.66</v>
      </c>
      <c r="AB52" s="196">
        <v>0</v>
      </c>
      <c r="AC52" s="196">
        <v>1.21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10.45</v>
      </c>
      <c r="AJ52" s="196">
        <v>0</v>
      </c>
      <c r="AK52" s="196">
        <v>8.6</v>
      </c>
      <c r="AL52" s="196">
        <v>0</v>
      </c>
      <c r="AM52" s="196">
        <v>0</v>
      </c>
      <c r="AN52" s="196">
        <v>0</v>
      </c>
      <c r="AO52" s="196">
        <v>216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10.54</v>
      </c>
      <c r="D53" s="196">
        <v>0</v>
      </c>
      <c r="E53" s="196">
        <v>0</v>
      </c>
      <c r="F53" s="196">
        <v>17.52</v>
      </c>
      <c r="G53" s="196">
        <v>0</v>
      </c>
      <c r="H53" s="196">
        <v>0</v>
      </c>
      <c r="I53" s="196">
        <v>22.27</v>
      </c>
      <c r="J53" s="196">
        <v>0</v>
      </c>
      <c r="K53" s="196">
        <v>24.11</v>
      </c>
      <c r="L53" s="196">
        <v>37.21</v>
      </c>
      <c r="M53" s="196">
        <v>0</v>
      </c>
      <c r="N53" s="196">
        <v>1.03</v>
      </c>
      <c r="O53" s="196">
        <v>1.7</v>
      </c>
      <c r="P53" s="196">
        <v>2.2799999999999998</v>
      </c>
      <c r="Q53" s="196">
        <v>3.29</v>
      </c>
      <c r="R53" s="196">
        <v>5.94</v>
      </c>
      <c r="S53" s="196">
        <v>3.8</v>
      </c>
      <c r="T53" s="196">
        <v>0</v>
      </c>
      <c r="U53" s="196">
        <v>11.18</v>
      </c>
      <c r="V53" s="196">
        <v>0.16</v>
      </c>
      <c r="W53" s="196">
        <v>0.39</v>
      </c>
      <c r="X53" s="196">
        <v>0.84</v>
      </c>
      <c r="Y53" s="196">
        <v>0</v>
      </c>
      <c r="Z53" s="196">
        <v>2.39</v>
      </c>
      <c r="AA53" s="196">
        <v>0.66</v>
      </c>
      <c r="AB53" s="196">
        <v>0</v>
      </c>
      <c r="AC53" s="196">
        <v>1.21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10.45</v>
      </c>
      <c r="AJ53" s="196">
        <v>0</v>
      </c>
      <c r="AK53" s="196">
        <v>8.6</v>
      </c>
      <c r="AL53" s="196">
        <v>0</v>
      </c>
      <c r="AM53" s="196">
        <v>0</v>
      </c>
      <c r="AN53" s="196">
        <v>0</v>
      </c>
      <c r="AO53" s="196">
        <v>216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10.54</v>
      </c>
      <c r="D54" s="196">
        <v>0</v>
      </c>
      <c r="E54" s="196">
        <v>0</v>
      </c>
      <c r="F54" s="196">
        <v>17.52</v>
      </c>
      <c r="G54" s="196">
        <v>0</v>
      </c>
      <c r="H54" s="196">
        <v>0</v>
      </c>
      <c r="I54" s="196">
        <v>22.27</v>
      </c>
      <c r="J54" s="196">
        <v>0</v>
      </c>
      <c r="K54" s="196">
        <v>24.11</v>
      </c>
      <c r="L54" s="196">
        <v>37.21</v>
      </c>
      <c r="M54" s="196">
        <v>0</v>
      </c>
      <c r="N54" s="196">
        <v>1.03</v>
      </c>
      <c r="O54" s="196">
        <v>1.7</v>
      </c>
      <c r="P54" s="196">
        <v>2.2799999999999998</v>
      </c>
      <c r="Q54" s="196">
        <v>3.29</v>
      </c>
      <c r="R54" s="196">
        <v>5.94</v>
      </c>
      <c r="S54" s="196">
        <v>3.8</v>
      </c>
      <c r="T54" s="196">
        <v>0</v>
      </c>
      <c r="U54" s="196">
        <v>11.18</v>
      </c>
      <c r="V54" s="196">
        <v>0.16</v>
      </c>
      <c r="W54" s="196">
        <v>0.39</v>
      </c>
      <c r="X54" s="196">
        <v>0.84</v>
      </c>
      <c r="Y54" s="196">
        <v>0</v>
      </c>
      <c r="Z54" s="196">
        <v>2.39</v>
      </c>
      <c r="AA54" s="196">
        <v>0.66</v>
      </c>
      <c r="AB54" s="196">
        <v>0</v>
      </c>
      <c r="AC54" s="196">
        <v>1.21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10.45</v>
      </c>
      <c r="AJ54" s="196">
        <v>0</v>
      </c>
      <c r="AK54" s="196">
        <v>8.6</v>
      </c>
      <c r="AL54" s="196">
        <v>0</v>
      </c>
      <c r="AM54" s="196">
        <v>0</v>
      </c>
      <c r="AN54" s="196">
        <v>0</v>
      </c>
      <c r="AO54" s="196">
        <v>216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10.54</v>
      </c>
      <c r="D55" s="196">
        <v>0</v>
      </c>
      <c r="E55" s="196">
        <v>0</v>
      </c>
      <c r="F55" s="196">
        <v>17.52</v>
      </c>
      <c r="G55" s="196">
        <v>0</v>
      </c>
      <c r="H55" s="196">
        <v>0</v>
      </c>
      <c r="I55" s="196">
        <v>22.27</v>
      </c>
      <c r="J55" s="196">
        <v>0</v>
      </c>
      <c r="K55" s="196">
        <v>44.4</v>
      </c>
      <c r="L55" s="196">
        <v>37.21</v>
      </c>
      <c r="M55" s="196">
        <v>0</v>
      </c>
      <c r="N55" s="196">
        <v>1.03</v>
      </c>
      <c r="O55" s="196">
        <v>1.7</v>
      </c>
      <c r="P55" s="196">
        <v>2.2799999999999998</v>
      </c>
      <c r="Q55" s="196">
        <v>3.29</v>
      </c>
      <c r="R55" s="196">
        <v>5.94</v>
      </c>
      <c r="S55" s="196">
        <v>3.8</v>
      </c>
      <c r="T55" s="196">
        <v>0</v>
      </c>
      <c r="U55" s="196">
        <v>11.18</v>
      </c>
      <c r="V55" s="196">
        <v>4.6100000000000003</v>
      </c>
      <c r="W55" s="196">
        <v>0.39</v>
      </c>
      <c r="X55" s="196">
        <v>0.84</v>
      </c>
      <c r="Y55" s="196">
        <v>0</v>
      </c>
      <c r="Z55" s="196">
        <v>2.39</v>
      </c>
      <c r="AA55" s="196">
        <v>0.66</v>
      </c>
      <c r="AB55" s="196">
        <v>0</v>
      </c>
      <c r="AC55" s="196">
        <v>1.21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10.45</v>
      </c>
      <c r="AJ55" s="196">
        <v>0</v>
      </c>
      <c r="AK55" s="196">
        <v>8.6</v>
      </c>
      <c r="AL55" s="196">
        <v>0</v>
      </c>
      <c r="AM55" s="196">
        <v>0</v>
      </c>
      <c r="AN55" s="196">
        <v>0</v>
      </c>
      <c r="AO55" s="196">
        <v>216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10.54</v>
      </c>
      <c r="D56" s="196">
        <v>0</v>
      </c>
      <c r="E56" s="196">
        <v>0</v>
      </c>
      <c r="F56" s="196">
        <v>17.52</v>
      </c>
      <c r="G56" s="196">
        <v>0</v>
      </c>
      <c r="H56" s="196">
        <v>0</v>
      </c>
      <c r="I56" s="196">
        <v>22.27</v>
      </c>
      <c r="J56" s="196">
        <v>0</v>
      </c>
      <c r="K56" s="196">
        <v>44.4</v>
      </c>
      <c r="L56" s="196">
        <v>37.21</v>
      </c>
      <c r="M56" s="196">
        <v>0</v>
      </c>
      <c r="N56" s="196">
        <v>1.03</v>
      </c>
      <c r="O56" s="196">
        <v>1.7</v>
      </c>
      <c r="P56" s="196">
        <v>2.2799999999999998</v>
      </c>
      <c r="Q56" s="196">
        <v>3.29</v>
      </c>
      <c r="R56" s="196">
        <v>5.94</v>
      </c>
      <c r="S56" s="196">
        <v>3.8</v>
      </c>
      <c r="T56" s="196">
        <v>0</v>
      </c>
      <c r="U56" s="196">
        <v>11.18</v>
      </c>
      <c r="V56" s="196">
        <v>4.6100000000000003</v>
      </c>
      <c r="W56" s="196">
        <v>0.39</v>
      </c>
      <c r="X56" s="196">
        <v>0.84</v>
      </c>
      <c r="Y56" s="196">
        <v>0</v>
      </c>
      <c r="Z56" s="196">
        <v>2.39</v>
      </c>
      <c r="AA56" s="196">
        <v>0.66</v>
      </c>
      <c r="AB56" s="196">
        <v>0</v>
      </c>
      <c r="AC56" s="196">
        <v>1.21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10.45</v>
      </c>
      <c r="AJ56" s="196">
        <v>0</v>
      </c>
      <c r="AK56" s="196">
        <v>8.6</v>
      </c>
      <c r="AL56" s="196">
        <v>0</v>
      </c>
      <c r="AM56" s="196">
        <v>0</v>
      </c>
      <c r="AN56" s="196">
        <v>0</v>
      </c>
      <c r="AO56" s="196">
        <v>216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10.54</v>
      </c>
      <c r="D57" s="196">
        <v>0</v>
      </c>
      <c r="E57" s="196">
        <v>0</v>
      </c>
      <c r="F57" s="196">
        <v>17.38</v>
      </c>
      <c r="G57" s="196">
        <v>0</v>
      </c>
      <c r="H57" s="196">
        <v>0</v>
      </c>
      <c r="I57" s="196">
        <v>22.27</v>
      </c>
      <c r="J57" s="196">
        <v>0</v>
      </c>
      <c r="K57" s="196">
        <v>44.4</v>
      </c>
      <c r="L57" s="196">
        <v>37.21</v>
      </c>
      <c r="M57" s="196">
        <v>0</v>
      </c>
      <c r="N57" s="196">
        <v>1.03</v>
      </c>
      <c r="O57" s="196">
        <v>1.7</v>
      </c>
      <c r="P57" s="196">
        <v>2.2799999999999998</v>
      </c>
      <c r="Q57" s="196">
        <v>3.29</v>
      </c>
      <c r="R57" s="196">
        <v>5.94</v>
      </c>
      <c r="S57" s="196">
        <v>3.8</v>
      </c>
      <c r="T57" s="196">
        <v>0</v>
      </c>
      <c r="U57" s="196">
        <v>11.18</v>
      </c>
      <c r="V57" s="196">
        <v>4.6100000000000003</v>
      </c>
      <c r="W57" s="196">
        <v>0.39</v>
      </c>
      <c r="X57" s="196">
        <v>0.84</v>
      </c>
      <c r="Y57" s="196">
        <v>0</v>
      </c>
      <c r="Z57" s="196">
        <v>2.39</v>
      </c>
      <c r="AA57" s="196">
        <v>0.66</v>
      </c>
      <c r="AB57" s="196">
        <v>0</v>
      </c>
      <c r="AC57" s="196">
        <v>1.21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10.45</v>
      </c>
      <c r="AJ57" s="196">
        <v>0</v>
      </c>
      <c r="AK57" s="196">
        <v>8.6</v>
      </c>
      <c r="AL57" s="196">
        <v>0</v>
      </c>
      <c r="AM57" s="196">
        <v>0</v>
      </c>
      <c r="AN57" s="196">
        <v>0</v>
      </c>
      <c r="AO57" s="196">
        <v>216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10.54</v>
      </c>
      <c r="D58" s="196">
        <v>0</v>
      </c>
      <c r="E58" s="196">
        <v>0</v>
      </c>
      <c r="F58" s="196">
        <v>17.38</v>
      </c>
      <c r="G58" s="196">
        <v>0</v>
      </c>
      <c r="H58" s="196">
        <v>0</v>
      </c>
      <c r="I58" s="196">
        <v>22.27</v>
      </c>
      <c r="J58" s="196">
        <v>0</v>
      </c>
      <c r="K58" s="196">
        <v>44.4</v>
      </c>
      <c r="L58" s="196">
        <v>37.21</v>
      </c>
      <c r="M58" s="196">
        <v>0</v>
      </c>
      <c r="N58" s="196">
        <v>1.03</v>
      </c>
      <c r="O58" s="196">
        <v>1.7</v>
      </c>
      <c r="P58" s="196">
        <v>2.2799999999999998</v>
      </c>
      <c r="Q58" s="196">
        <v>3.29</v>
      </c>
      <c r="R58" s="196">
        <v>5.94</v>
      </c>
      <c r="S58" s="196">
        <v>3.8</v>
      </c>
      <c r="T58" s="196">
        <v>0</v>
      </c>
      <c r="U58" s="196">
        <v>11.18</v>
      </c>
      <c r="V58" s="196">
        <v>4.6100000000000003</v>
      </c>
      <c r="W58" s="196">
        <v>0.39</v>
      </c>
      <c r="X58" s="196">
        <v>0.84</v>
      </c>
      <c r="Y58" s="196">
        <v>0</v>
      </c>
      <c r="Z58" s="196">
        <v>2.39</v>
      </c>
      <c r="AA58" s="196">
        <v>0.66</v>
      </c>
      <c r="AB58" s="196">
        <v>0</v>
      </c>
      <c r="AC58" s="196">
        <v>1.21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10.45</v>
      </c>
      <c r="AJ58" s="196">
        <v>0</v>
      </c>
      <c r="AK58" s="196">
        <v>8.6</v>
      </c>
      <c r="AL58" s="196">
        <v>0</v>
      </c>
      <c r="AM58" s="196">
        <v>0</v>
      </c>
      <c r="AN58" s="196">
        <v>0</v>
      </c>
      <c r="AO58" s="196">
        <v>216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10.4</v>
      </c>
      <c r="D59" s="196">
        <v>0</v>
      </c>
      <c r="E59" s="196">
        <v>0</v>
      </c>
      <c r="F59" s="196">
        <v>17.38</v>
      </c>
      <c r="G59" s="196">
        <v>0</v>
      </c>
      <c r="H59" s="196">
        <v>0</v>
      </c>
      <c r="I59" s="196">
        <v>22.27</v>
      </c>
      <c r="J59" s="196">
        <v>0</v>
      </c>
      <c r="K59" s="196">
        <v>44.4</v>
      </c>
      <c r="L59" s="196">
        <v>37.21</v>
      </c>
      <c r="M59" s="196">
        <v>0</v>
      </c>
      <c r="N59" s="196">
        <v>1.03</v>
      </c>
      <c r="O59" s="196">
        <v>1.7</v>
      </c>
      <c r="P59" s="196">
        <v>2.2799999999999998</v>
      </c>
      <c r="Q59" s="196">
        <v>3.29</v>
      </c>
      <c r="R59" s="196">
        <v>5.94</v>
      </c>
      <c r="S59" s="196">
        <v>3.8</v>
      </c>
      <c r="T59" s="196">
        <v>0</v>
      </c>
      <c r="U59" s="196">
        <v>11.18</v>
      </c>
      <c r="V59" s="196">
        <v>4.6100000000000003</v>
      </c>
      <c r="W59" s="196">
        <v>0.39</v>
      </c>
      <c r="X59" s="196">
        <v>0.84</v>
      </c>
      <c r="Y59" s="196">
        <v>0</v>
      </c>
      <c r="Z59" s="196">
        <v>2.39</v>
      </c>
      <c r="AA59" s="196">
        <v>0.66</v>
      </c>
      <c r="AB59" s="196">
        <v>0</v>
      </c>
      <c r="AC59" s="196">
        <v>1.21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10.45</v>
      </c>
      <c r="AJ59" s="196">
        <v>0</v>
      </c>
      <c r="AK59" s="196">
        <v>8.6</v>
      </c>
      <c r="AL59" s="196">
        <v>0</v>
      </c>
      <c r="AM59" s="196">
        <v>0</v>
      </c>
      <c r="AN59" s="196">
        <v>0</v>
      </c>
      <c r="AO59" s="196">
        <v>216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10.4</v>
      </c>
      <c r="D60" s="196">
        <v>0</v>
      </c>
      <c r="E60" s="196">
        <v>0</v>
      </c>
      <c r="F60" s="196">
        <v>17.38</v>
      </c>
      <c r="G60" s="196">
        <v>0</v>
      </c>
      <c r="H60" s="196">
        <v>0</v>
      </c>
      <c r="I60" s="196">
        <v>22.27</v>
      </c>
      <c r="J60" s="196">
        <v>0</v>
      </c>
      <c r="K60" s="196">
        <v>44.4</v>
      </c>
      <c r="L60" s="196">
        <v>37.21</v>
      </c>
      <c r="M60" s="196">
        <v>0</v>
      </c>
      <c r="N60" s="196">
        <v>1.03</v>
      </c>
      <c r="O60" s="196">
        <v>1.7</v>
      </c>
      <c r="P60" s="196">
        <v>2.2799999999999998</v>
      </c>
      <c r="Q60" s="196">
        <v>3.29</v>
      </c>
      <c r="R60" s="196">
        <v>5.94</v>
      </c>
      <c r="S60" s="196">
        <v>3.8</v>
      </c>
      <c r="T60" s="196">
        <v>0</v>
      </c>
      <c r="U60" s="196">
        <v>11.18</v>
      </c>
      <c r="V60" s="196">
        <v>4.6100000000000003</v>
      </c>
      <c r="W60" s="196">
        <v>0.39</v>
      </c>
      <c r="X60" s="196">
        <v>0.84</v>
      </c>
      <c r="Y60" s="196">
        <v>0</v>
      </c>
      <c r="Z60" s="196">
        <v>2.39</v>
      </c>
      <c r="AA60" s="196">
        <v>0.66</v>
      </c>
      <c r="AB60" s="196">
        <v>0</v>
      </c>
      <c r="AC60" s="196">
        <v>1.21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10.45</v>
      </c>
      <c r="AJ60" s="196">
        <v>0</v>
      </c>
      <c r="AK60" s="196">
        <v>8.6</v>
      </c>
      <c r="AL60" s="196">
        <v>0</v>
      </c>
      <c r="AM60" s="196">
        <v>0</v>
      </c>
      <c r="AN60" s="196">
        <v>0</v>
      </c>
      <c r="AO60" s="196">
        <v>216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10.4</v>
      </c>
      <c r="D61" s="196">
        <v>0</v>
      </c>
      <c r="E61" s="196">
        <v>0</v>
      </c>
      <c r="F61" s="196">
        <v>17.38</v>
      </c>
      <c r="G61" s="196">
        <v>0</v>
      </c>
      <c r="H61" s="196">
        <v>0</v>
      </c>
      <c r="I61" s="196">
        <v>22.27</v>
      </c>
      <c r="J61" s="196">
        <v>0</v>
      </c>
      <c r="K61" s="196">
        <v>44.4</v>
      </c>
      <c r="L61" s="196">
        <v>37.21</v>
      </c>
      <c r="M61" s="196">
        <v>0</v>
      </c>
      <c r="N61" s="196">
        <v>1.03</v>
      </c>
      <c r="O61" s="196">
        <v>1.7</v>
      </c>
      <c r="P61" s="196">
        <v>2.2799999999999998</v>
      </c>
      <c r="Q61" s="196">
        <v>3.29</v>
      </c>
      <c r="R61" s="196">
        <v>5.94</v>
      </c>
      <c r="S61" s="196">
        <v>3.8</v>
      </c>
      <c r="T61" s="196">
        <v>0</v>
      </c>
      <c r="U61" s="196">
        <v>11.18</v>
      </c>
      <c r="V61" s="196">
        <v>4.6100000000000003</v>
      </c>
      <c r="W61" s="196">
        <v>0.39</v>
      </c>
      <c r="X61" s="196">
        <v>0.84</v>
      </c>
      <c r="Y61" s="196">
        <v>0</v>
      </c>
      <c r="Z61" s="196">
        <v>2.39</v>
      </c>
      <c r="AA61" s="196">
        <v>0.66</v>
      </c>
      <c r="AB61" s="196">
        <v>0</v>
      </c>
      <c r="AC61" s="196">
        <v>1.21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10.45</v>
      </c>
      <c r="AJ61" s="196">
        <v>0</v>
      </c>
      <c r="AK61" s="196">
        <v>8.6</v>
      </c>
      <c r="AL61" s="196">
        <v>0</v>
      </c>
      <c r="AM61" s="196">
        <v>0</v>
      </c>
      <c r="AN61" s="196">
        <v>0</v>
      </c>
      <c r="AO61" s="196">
        <v>216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10.4</v>
      </c>
      <c r="D62" s="196">
        <v>0</v>
      </c>
      <c r="E62" s="196">
        <v>0</v>
      </c>
      <c r="F62" s="196">
        <v>17.38</v>
      </c>
      <c r="G62" s="196">
        <v>0</v>
      </c>
      <c r="H62" s="196">
        <v>0</v>
      </c>
      <c r="I62" s="196">
        <v>22.27</v>
      </c>
      <c r="J62" s="196">
        <v>0</v>
      </c>
      <c r="K62" s="196">
        <v>44.4</v>
      </c>
      <c r="L62" s="196">
        <v>37.21</v>
      </c>
      <c r="M62" s="196">
        <v>0</v>
      </c>
      <c r="N62" s="196">
        <v>1.03</v>
      </c>
      <c r="O62" s="196">
        <v>1.7</v>
      </c>
      <c r="P62" s="196">
        <v>2.2799999999999998</v>
      </c>
      <c r="Q62" s="196">
        <v>3.29</v>
      </c>
      <c r="R62" s="196">
        <v>5.94</v>
      </c>
      <c r="S62" s="196">
        <v>3.8</v>
      </c>
      <c r="T62" s="196">
        <v>0</v>
      </c>
      <c r="U62" s="196">
        <v>11.18</v>
      </c>
      <c r="V62" s="196">
        <v>4.6100000000000003</v>
      </c>
      <c r="W62" s="196">
        <v>0.39</v>
      </c>
      <c r="X62" s="196">
        <v>0.84</v>
      </c>
      <c r="Y62" s="196">
        <v>0</v>
      </c>
      <c r="Z62" s="196">
        <v>2.39</v>
      </c>
      <c r="AA62" s="196">
        <v>0.66</v>
      </c>
      <c r="AB62" s="196">
        <v>0</v>
      </c>
      <c r="AC62" s="196">
        <v>1.21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10.45</v>
      </c>
      <c r="AJ62" s="196">
        <v>0</v>
      </c>
      <c r="AK62" s="196">
        <v>8.6</v>
      </c>
      <c r="AL62" s="196">
        <v>0</v>
      </c>
      <c r="AM62" s="196">
        <v>0</v>
      </c>
      <c r="AN62" s="196">
        <v>0</v>
      </c>
      <c r="AO62" s="196">
        <v>216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10.4</v>
      </c>
      <c r="D63" s="196">
        <v>0</v>
      </c>
      <c r="E63" s="196">
        <v>0</v>
      </c>
      <c r="F63" s="196">
        <v>17.38</v>
      </c>
      <c r="G63" s="196">
        <v>0</v>
      </c>
      <c r="H63" s="196">
        <v>0</v>
      </c>
      <c r="I63" s="196">
        <v>22.27</v>
      </c>
      <c r="J63" s="196">
        <v>0</v>
      </c>
      <c r="K63" s="196">
        <v>45.67</v>
      </c>
      <c r="L63" s="196">
        <v>34.31</v>
      </c>
      <c r="M63" s="196">
        <v>0</v>
      </c>
      <c r="N63" s="196">
        <v>1.03</v>
      </c>
      <c r="O63" s="196">
        <v>1.7</v>
      </c>
      <c r="P63" s="196">
        <v>2.2799999999999998</v>
      </c>
      <c r="Q63" s="196">
        <v>3.36</v>
      </c>
      <c r="R63" s="196">
        <v>6.1</v>
      </c>
      <c r="S63" s="196">
        <v>3.9</v>
      </c>
      <c r="T63" s="196">
        <v>0</v>
      </c>
      <c r="U63" s="196">
        <v>11.18</v>
      </c>
      <c r="V63" s="196">
        <v>4.6100000000000003</v>
      </c>
      <c r="W63" s="196">
        <v>0.39</v>
      </c>
      <c r="X63" s="196">
        <v>0.84</v>
      </c>
      <c r="Y63" s="196">
        <v>0</v>
      </c>
      <c r="Z63" s="196">
        <v>2.39</v>
      </c>
      <c r="AA63" s="196">
        <v>0.66</v>
      </c>
      <c r="AB63" s="196">
        <v>0</v>
      </c>
      <c r="AC63" s="196">
        <v>1.21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10.45</v>
      </c>
      <c r="AJ63" s="196">
        <v>0</v>
      </c>
      <c r="AK63" s="196">
        <v>8.6</v>
      </c>
      <c r="AL63" s="196">
        <v>0</v>
      </c>
      <c r="AM63" s="196">
        <v>0</v>
      </c>
      <c r="AN63" s="196">
        <v>0</v>
      </c>
      <c r="AO63" s="196">
        <v>216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10.4</v>
      </c>
      <c r="D64" s="196">
        <v>0</v>
      </c>
      <c r="E64" s="196">
        <v>0</v>
      </c>
      <c r="F64" s="196">
        <v>17.38</v>
      </c>
      <c r="G64" s="196">
        <v>0</v>
      </c>
      <c r="H64" s="196">
        <v>0</v>
      </c>
      <c r="I64" s="196">
        <v>22.27</v>
      </c>
      <c r="J64" s="196">
        <v>0</v>
      </c>
      <c r="K64" s="196">
        <v>45.67</v>
      </c>
      <c r="L64" s="196">
        <v>34.31</v>
      </c>
      <c r="M64" s="196">
        <v>0</v>
      </c>
      <c r="N64" s="196">
        <v>1.03</v>
      </c>
      <c r="O64" s="196">
        <v>1.7</v>
      </c>
      <c r="P64" s="196">
        <v>2.2799999999999998</v>
      </c>
      <c r="Q64" s="196">
        <v>3.36</v>
      </c>
      <c r="R64" s="196">
        <v>6.1</v>
      </c>
      <c r="S64" s="196">
        <v>4.2</v>
      </c>
      <c r="T64" s="196">
        <v>0</v>
      </c>
      <c r="U64" s="196">
        <v>11.18</v>
      </c>
      <c r="V64" s="196">
        <v>4.6100000000000003</v>
      </c>
      <c r="W64" s="196">
        <v>0.39</v>
      </c>
      <c r="X64" s="196">
        <v>0.84</v>
      </c>
      <c r="Y64" s="196">
        <v>0</v>
      </c>
      <c r="Z64" s="196">
        <v>2.39</v>
      </c>
      <c r="AA64" s="196">
        <v>0.66</v>
      </c>
      <c r="AB64" s="196">
        <v>0</v>
      </c>
      <c r="AC64" s="196">
        <v>1.21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10.45</v>
      </c>
      <c r="AJ64" s="196">
        <v>0</v>
      </c>
      <c r="AK64" s="196">
        <v>8.6</v>
      </c>
      <c r="AL64" s="196">
        <v>0</v>
      </c>
      <c r="AM64" s="196">
        <v>0</v>
      </c>
      <c r="AN64" s="196">
        <v>0</v>
      </c>
      <c r="AO64" s="196">
        <v>216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10.4</v>
      </c>
      <c r="D65" s="196">
        <v>0</v>
      </c>
      <c r="E65" s="196">
        <v>0</v>
      </c>
      <c r="F65" s="196">
        <v>17.38</v>
      </c>
      <c r="G65" s="196">
        <v>0</v>
      </c>
      <c r="H65" s="196">
        <v>0</v>
      </c>
      <c r="I65" s="196">
        <v>22.27</v>
      </c>
      <c r="J65" s="196">
        <v>0</v>
      </c>
      <c r="K65" s="196">
        <v>43.43</v>
      </c>
      <c r="L65" s="196">
        <v>34.31</v>
      </c>
      <c r="M65" s="196">
        <v>0</v>
      </c>
      <c r="N65" s="196">
        <v>1.03</v>
      </c>
      <c r="O65" s="196">
        <v>1.7</v>
      </c>
      <c r="P65" s="196">
        <v>2.2799999999999998</v>
      </c>
      <c r="Q65" s="196">
        <v>3.36</v>
      </c>
      <c r="R65" s="196">
        <v>6.1</v>
      </c>
      <c r="S65" s="196">
        <v>3.9</v>
      </c>
      <c r="T65" s="196">
        <v>0</v>
      </c>
      <c r="U65" s="196">
        <v>11.18</v>
      </c>
      <c r="V65" s="196">
        <v>4.6100000000000003</v>
      </c>
      <c r="W65" s="196">
        <v>0.39</v>
      </c>
      <c r="X65" s="196">
        <v>0.84</v>
      </c>
      <c r="Y65" s="196">
        <v>0</v>
      </c>
      <c r="Z65" s="196">
        <v>2.39</v>
      </c>
      <c r="AA65" s="196">
        <v>0.66</v>
      </c>
      <c r="AB65" s="196">
        <v>0</v>
      </c>
      <c r="AC65" s="196">
        <v>1.21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10.45</v>
      </c>
      <c r="AJ65" s="196">
        <v>0</v>
      </c>
      <c r="AK65" s="196">
        <v>8.6</v>
      </c>
      <c r="AL65" s="196">
        <v>0</v>
      </c>
      <c r="AM65" s="196">
        <v>0</v>
      </c>
      <c r="AN65" s="196">
        <v>0</v>
      </c>
      <c r="AO65" s="196">
        <v>216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10.4</v>
      </c>
      <c r="D66" s="196">
        <v>0</v>
      </c>
      <c r="E66" s="196">
        <v>0</v>
      </c>
      <c r="F66" s="196">
        <v>17.38</v>
      </c>
      <c r="G66" s="196">
        <v>0</v>
      </c>
      <c r="H66" s="196">
        <v>0</v>
      </c>
      <c r="I66" s="196">
        <v>22.27</v>
      </c>
      <c r="J66" s="196">
        <v>0</v>
      </c>
      <c r="K66" s="196">
        <v>43.43</v>
      </c>
      <c r="L66" s="196">
        <v>34.31</v>
      </c>
      <c r="M66" s="196">
        <v>0</v>
      </c>
      <c r="N66" s="196">
        <v>1.03</v>
      </c>
      <c r="O66" s="196">
        <v>1.7</v>
      </c>
      <c r="P66" s="196">
        <v>2.2799999999999998</v>
      </c>
      <c r="Q66" s="196">
        <v>3.36</v>
      </c>
      <c r="R66" s="196">
        <v>5.94</v>
      </c>
      <c r="S66" s="196">
        <v>3.9</v>
      </c>
      <c r="T66" s="196">
        <v>0</v>
      </c>
      <c r="U66" s="196">
        <v>11.18</v>
      </c>
      <c r="V66" s="196">
        <v>4.6100000000000003</v>
      </c>
      <c r="W66" s="196">
        <v>0.39</v>
      </c>
      <c r="X66" s="196">
        <v>0.84</v>
      </c>
      <c r="Y66" s="196">
        <v>0</v>
      </c>
      <c r="Z66" s="196">
        <v>2.39</v>
      </c>
      <c r="AA66" s="196">
        <v>0.66</v>
      </c>
      <c r="AB66" s="196">
        <v>0</v>
      </c>
      <c r="AC66" s="196">
        <v>1.21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10.45</v>
      </c>
      <c r="AJ66" s="196">
        <v>0</v>
      </c>
      <c r="AK66" s="196">
        <v>8.6</v>
      </c>
      <c r="AL66" s="196">
        <v>0</v>
      </c>
      <c r="AM66" s="196">
        <v>0</v>
      </c>
      <c r="AN66" s="196">
        <v>0</v>
      </c>
      <c r="AO66" s="196">
        <v>216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10.4</v>
      </c>
      <c r="D67" s="196">
        <v>0</v>
      </c>
      <c r="E67" s="196">
        <v>0</v>
      </c>
      <c r="F67" s="196">
        <v>17.38</v>
      </c>
      <c r="G67" s="196">
        <v>0</v>
      </c>
      <c r="H67" s="196">
        <v>0</v>
      </c>
      <c r="I67" s="196">
        <v>22.27</v>
      </c>
      <c r="J67" s="196">
        <v>0</v>
      </c>
      <c r="K67" s="196">
        <v>43.43</v>
      </c>
      <c r="L67" s="196">
        <v>34.31</v>
      </c>
      <c r="M67" s="196">
        <v>0</v>
      </c>
      <c r="N67" s="196">
        <v>1.03</v>
      </c>
      <c r="O67" s="196">
        <v>1.7</v>
      </c>
      <c r="P67" s="196">
        <v>2.2799999999999998</v>
      </c>
      <c r="Q67" s="196">
        <v>3.36</v>
      </c>
      <c r="R67" s="196">
        <v>5.94</v>
      </c>
      <c r="S67" s="196">
        <v>3.9</v>
      </c>
      <c r="T67" s="196">
        <v>0</v>
      </c>
      <c r="U67" s="196">
        <v>11.18</v>
      </c>
      <c r="V67" s="196">
        <v>4.6100000000000003</v>
      </c>
      <c r="W67" s="196">
        <v>0.39</v>
      </c>
      <c r="X67" s="196">
        <v>0.84</v>
      </c>
      <c r="Y67" s="196">
        <v>0</v>
      </c>
      <c r="Z67" s="196">
        <v>2.39</v>
      </c>
      <c r="AA67" s="196">
        <v>0.66</v>
      </c>
      <c r="AB67" s="196">
        <v>0</v>
      </c>
      <c r="AC67" s="196">
        <v>1.21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10.45</v>
      </c>
      <c r="AJ67" s="196">
        <v>0</v>
      </c>
      <c r="AK67" s="196">
        <v>8.6</v>
      </c>
      <c r="AL67" s="196">
        <v>0</v>
      </c>
      <c r="AM67" s="196">
        <v>0</v>
      </c>
      <c r="AN67" s="196">
        <v>0</v>
      </c>
      <c r="AO67" s="196">
        <v>216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10.4</v>
      </c>
      <c r="D68" s="196">
        <v>0</v>
      </c>
      <c r="E68" s="196">
        <v>0</v>
      </c>
      <c r="F68" s="196">
        <v>17.38</v>
      </c>
      <c r="G68" s="196">
        <v>0</v>
      </c>
      <c r="H68" s="196">
        <v>0</v>
      </c>
      <c r="I68" s="196">
        <v>22.27</v>
      </c>
      <c r="J68" s="196">
        <v>0</v>
      </c>
      <c r="K68" s="196">
        <v>43.43</v>
      </c>
      <c r="L68" s="196">
        <v>34.31</v>
      </c>
      <c r="M68" s="196">
        <v>0</v>
      </c>
      <c r="N68" s="196">
        <v>1.03</v>
      </c>
      <c r="O68" s="196">
        <v>1.7</v>
      </c>
      <c r="P68" s="196">
        <v>2.2799999999999998</v>
      </c>
      <c r="Q68" s="196">
        <v>3.36</v>
      </c>
      <c r="R68" s="196">
        <v>5.94</v>
      </c>
      <c r="S68" s="196">
        <v>3.9</v>
      </c>
      <c r="T68" s="196">
        <v>0</v>
      </c>
      <c r="U68" s="196">
        <v>11.18</v>
      </c>
      <c r="V68" s="196">
        <v>4.6100000000000003</v>
      </c>
      <c r="W68" s="196">
        <v>0.39</v>
      </c>
      <c r="X68" s="196">
        <v>0.84</v>
      </c>
      <c r="Y68" s="196">
        <v>0</v>
      </c>
      <c r="Z68" s="196">
        <v>2.39</v>
      </c>
      <c r="AA68" s="196">
        <v>0.66</v>
      </c>
      <c r="AB68" s="196">
        <v>0</v>
      </c>
      <c r="AC68" s="196">
        <v>1.21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10.45</v>
      </c>
      <c r="AJ68" s="196">
        <v>0</v>
      </c>
      <c r="AK68" s="196">
        <v>8.6</v>
      </c>
      <c r="AL68" s="196">
        <v>0</v>
      </c>
      <c r="AM68" s="196">
        <v>0</v>
      </c>
      <c r="AN68" s="196">
        <v>0</v>
      </c>
      <c r="AO68" s="196">
        <v>216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10.4</v>
      </c>
      <c r="D69" s="196">
        <v>0</v>
      </c>
      <c r="E69" s="196">
        <v>0</v>
      </c>
      <c r="F69" s="196">
        <v>17.38</v>
      </c>
      <c r="G69" s="196">
        <v>0</v>
      </c>
      <c r="H69" s="196">
        <v>0</v>
      </c>
      <c r="I69" s="196">
        <v>22.27</v>
      </c>
      <c r="J69" s="196">
        <v>0</v>
      </c>
      <c r="K69" s="196">
        <v>43.43</v>
      </c>
      <c r="L69" s="196">
        <v>34.31</v>
      </c>
      <c r="M69" s="196">
        <v>0</v>
      </c>
      <c r="N69" s="196">
        <v>1.03</v>
      </c>
      <c r="O69" s="196">
        <v>1.7</v>
      </c>
      <c r="P69" s="196">
        <v>2.2799999999999998</v>
      </c>
      <c r="Q69" s="196">
        <v>3.29</v>
      </c>
      <c r="R69" s="196">
        <v>5.94</v>
      </c>
      <c r="S69" s="196">
        <v>3.81</v>
      </c>
      <c r="T69" s="196">
        <v>0</v>
      </c>
      <c r="U69" s="196">
        <v>11.18</v>
      </c>
      <c r="V69" s="196">
        <v>4.6100000000000003</v>
      </c>
      <c r="W69" s="196">
        <v>0.36</v>
      </c>
      <c r="X69" s="196">
        <v>0.84</v>
      </c>
      <c r="Y69" s="196">
        <v>0</v>
      </c>
      <c r="Z69" s="196">
        <v>2.39</v>
      </c>
      <c r="AA69" s="196">
        <v>0.66</v>
      </c>
      <c r="AB69" s="196">
        <v>0</v>
      </c>
      <c r="AC69" s="196">
        <v>1.21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10.45</v>
      </c>
      <c r="AJ69" s="196">
        <v>0</v>
      </c>
      <c r="AK69" s="196">
        <v>8.6</v>
      </c>
      <c r="AL69" s="196">
        <v>0</v>
      </c>
      <c r="AM69" s="196">
        <v>0</v>
      </c>
      <c r="AN69" s="196">
        <v>0</v>
      </c>
      <c r="AO69" s="196">
        <v>216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10.4</v>
      </c>
      <c r="D70" s="196">
        <v>0</v>
      </c>
      <c r="E70" s="196">
        <v>0</v>
      </c>
      <c r="F70" s="196">
        <v>17.38</v>
      </c>
      <c r="G70" s="196">
        <v>0</v>
      </c>
      <c r="H70" s="196">
        <v>0</v>
      </c>
      <c r="I70" s="196">
        <v>22.27</v>
      </c>
      <c r="J70" s="196">
        <v>0</v>
      </c>
      <c r="K70" s="196">
        <v>43.43</v>
      </c>
      <c r="L70" s="196">
        <v>34.31</v>
      </c>
      <c r="M70" s="196">
        <v>0</v>
      </c>
      <c r="N70" s="196">
        <v>1.03</v>
      </c>
      <c r="O70" s="196">
        <v>1.7</v>
      </c>
      <c r="P70" s="196">
        <v>2.2799999999999998</v>
      </c>
      <c r="Q70" s="196">
        <v>3.29</v>
      </c>
      <c r="R70" s="196">
        <v>5.94</v>
      </c>
      <c r="S70" s="196">
        <v>3.8</v>
      </c>
      <c r="T70" s="196">
        <v>0</v>
      </c>
      <c r="U70" s="196">
        <v>11.18</v>
      </c>
      <c r="V70" s="196">
        <v>4.6100000000000003</v>
      </c>
      <c r="W70" s="196">
        <v>0.36</v>
      </c>
      <c r="X70" s="196">
        <v>0.84</v>
      </c>
      <c r="Y70" s="196">
        <v>0</v>
      </c>
      <c r="Z70" s="196">
        <v>2.39</v>
      </c>
      <c r="AA70" s="196">
        <v>0.66</v>
      </c>
      <c r="AB70" s="196">
        <v>0</v>
      </c>
      <c r="AC70" s="196">
        <v>1.21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10.45</v>
      </c>
      <c r="AJ70" s="196">
        <v>0</v>
      </c>
      <c r="AK70" s="196">
        <v>8.6</v>
      </c>
      <c r="AL70" s="196">
        <v>0</v>
      </c>
      <c r="AM70" s="196">
        <v>0</v>
      </c>
      <c r="AN70" s="196">
        <v>0</v>
      </c>
      <c r="AO70" s="196">
        <v>216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10.4</v>
      </c>
      <c r="D71" s="196">
        <v>0</v>
      </c>
      <c r="E71" s="196">
        <v>0</v>
      </c>
      <c r="F71" s="196">
        <v>17.38</v>
      </c>
      <c r="G71" s="196">
        <v>0</v>
      </c>
      <c r="H71" s="196">
        <v>0</v>
      </c>
      <c r="I71" s="196">
        <v>22.27</v>
      </c>
      <c r="J71" s="196">
        <v>0</v>
      </c>
      <c r="K71" s="196">
        <v>4.42</v>
      </c>
      <c r="L71" s="196">
        <v>2.21</v>
      </c>
      <c r="M71" s="196">
        <v>0</v>
      </c>
      <c r="N71" s="196">
        <v>1.03</v>
      </c>
      <c r="O71" s="196">
        <v>1.7</v>
      </c>
      <c r="P71" s="196">
        <v>2.2799999999999998</v>
      </c>
      <c r="Q71" s="196">
        <v>0.18</v>
      </c>
      <c r="R71" s="196">
        <v>0.36</v>
      </c>
      <c r="S71" s="196">
        <v>0.23</v>
      </c>
      <c r="T71" s="196">
        <v>0</v>
      </c>
      <c r="U71" s="196">
        <v>11.18</v>
      </c>
      <c r="V71" s="196">
        <v>0.16</v>
      </c>
      <c r="W71" s="196">
        <v>0.36</v>
      </c>
      <c r="X71" s="196">
        <v>0.84</v>
      </c>
      <c r="Y71" s="196">
        <v>0</v>
      </c>
      <c r="Z71" s="196">
        <v>2.39</v>
      </c>
      <c r="AA71" s="196">
        <v>0.66</v>
      </c>
      <c r="AB71" s="196">
        <v>0</v>
      </c>
      <c r="AC71" s="196">
        <v>1.21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10.45</v>
      </c>
      <c r="AJ71" s="196">
        <v>0</v>
      </c>
      <c r="AK71" s="196">
        <v>8.6</v>
      </c>
      <c r="AL71" s="196">
        <v>0</v>
      </c>
      <c r="AM71" s="196">
        <v>0</v>
      </c>
      <c r="AN71" s="196">
        <v>0</v>
      </c>
      <c r="AO71" s="196">
        <v>216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10.4</v>
      </c>
      <c r="D72" s="196">
        <v>0</v>
      </c>
      <c r="E72" s="196">
        <v>0</v>
      </c>
      <c r="F72" s="196">
        <v>17.38</v>
      </c>
      <c r="G72" s="196">
        <v>0</v>
      </c>
      <c r="H72" s="196">
        <v>0</v>
      </c>
      <c r="I72" s="196">
        <v>22.27</v>
      </c>
      <c r="J72" s="196">
        <v>0</v>
      </c>
      <c r="K72" s="196">
        <v>2.85</v>
      </c>
      <c r="L72" s="196">
        <v>2.21</v>
      </c>
      <c r="M72" s="196">
        <v>0</v>
      </c>
      <c r="N72" s="196">
        <v>1.03</v>
      </c>
      <c r="O72" s="196">
        <v>1.7</v>
      </c>
      <c r="P72" s="196">
        <v>2.2799999999999998</v>
      </c>
      <c r="Q72" s="196">
        <v>0.18</v>
      </c>
      <c r="R72" s="196">
        <v>0.36</v>
      </c>
      <c r="S72" s="196">
        <v>0.23</v>
      </c>
      <c r="T72" s="196">
        <v>0</v>
      </c>
      <c r="U72" s="196">
        <v>11.18</v>
      </c>
      <c r="V72" s="196">
        <v>0.16</v>
      </c>
      <c r="W72" s="196">
        <v>0.36</v>
      </c>
      <c r="X72" s="196">
        <v>0.84</v>
      </c>
      <c r="Y72" s="196">
        <v>0</v>
      </c>
      <c r="Z72" s="196">
        <v>2.39</v>
      </c>
      <c r="AA72" s="196">
        <v>0.66</v>
      </c>
      <c r="AB72" s="196">
        <v>0</v>
      </c>
      <c r="AC72" s="196">
        <v>1.21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10.45</v>
      </c>
      <c r="AJ72" s="196">
        <v>0</v>
      </c>
      <c r="AK72" s="196">
        <v>8.6</v>
      </c>
      <c r="AL72" s="196">
        <v>0</v>
      </c>
      <c r="AM72" s="196">
        <v>0</v>
      </c>
      <c r="AN72" s="196">
        <v>0</v>
      </c>
      <c r="AO72" s="196">
        <v>216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10.4</v>
      </c>
      <c r="D73" s="196">
        <v>0</v>
      </c>
      <c r="E73" s="196">
        <v>0</v>
      </c>
      <c r="F73" s="196">
        <v>17.38</v>
      </c>
      <c r="G73" s="196">
        <v>0</v>
      </c>
      <c r="H73" s="196">
        <v>0</v>
      </c>
      <c r="I73" s="196">
        <v>22.27</v>
      </c>
      <c r="J73" s="196">
        <v>0</v>
      </c>
      <c r="K73" s="196">
        <v>2.85</v>
      </c>
      <c r="L73" s="196">
        <v>2.21</v>
      </c>
      <c r="M73" s="196">
        <v>0</v>
      </c>
      <c r="N73" s="196">
        <v>1.03</v>
      </c>
      <c r="O73" s="196">
        <v>1.7</v>
      </c>
      <c r="P73" s="196">
        <v>2.2799999999999998</v>
      </c>
      <c r="Q73" s="196">
        <v>0.18</v>
      </c>
      <c r="R73" s="196">
        <v>0.36</v>
      </c>
      <c r="S73" s="196">
        <v>0.23</v>
      </c>
      <c r="T73" s="196">
        <v>0</v>
      </c>
      <c r="U73" s="196">
        <v>11.18</v>
      </c>
      <c r="V73" s="196">
        <v>0.16</v>
      </c>
      <c r="W73" s="196">
        <v>0.36</v>
      </c>
      <c r="X73" s="196">
        <v>0.84</v>
      </c>
      <c r="Y73" s="196">
        <v>0</v>
      </c>
      <c r="Z73" s="196">
        <v>2.39</v>
      </c>
      <c r="AA73" s="196">
        <v>0.66</v>
      </c>
      <c r="AB73" s="196">
        <v>0</v>
      </c>
      <c r="AC73" s="196">
        <v>1.21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10.45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216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10.4</v>
      </c>
      <c r="D74" s="196">
        <v>0</v>
      </c>
      <c r="E74" s="196">
        <v>0</v>
      </c>
      <c r="F74" s="196">
        <v>17.38</v>
      </c>
      <c r="G74" s="196">
        <v>0</v>
      </c>
      <c r="H74" s="196">
        <v>0</v>
      </c>
      <c r="I74" s="196">
        <v>22.27</v>
      </c>
      <c r="J74" s="196">
        <v>0</v>
      </c>
      <c r="K74" s="196">
        <v>2.85</v>
      </c>
      <c r="L74" s="196">
        <v>2.21</v>
      </c>
      <c r="M74" s="196">
        <v>0</v>
      </c>
      <c r="N74" s="196">
        <v>1.03</v>
      </c>
      <c r="O74" s="196">
        <v>1.7</v>
      </c>
      <c r="P74" s="196">
        <v>2.2799999999999998</v>
      </c>
      <c r="Q74" s="196">
        <v>0.18</v>
      </c>
      <c r="R74" s="196">
        <v>0.36</v>
      </c>
      <c r="S74" s="196">
        <v>0.23</v>
      </c>
      <c r="T74" s="196">
        <v>0</v>
      </c>
      <c r="U74" s="196">
        <v>11.18</v>
      </c>
      <c r="V74" s="196">
        <v>0.16</v>
      </c>
      <c r="W74" s="196">
        <v>0.36</v>
      </c>
      <c r="X74" s="196">
        <v>0.84</v>
      </c>
      <c r="Y74" s="196">
        <v>0</v>
      </c>
      <c r="Z74" s="196">
        <v>2.39</v>
      </c>
      <c r="AA74" s="196">
        <v>0.66</v>
      </c>
      <c r="AB74" s="196">
        <v>0</v>
      </c>
      <c r="AC74" s="196">
        <v>1.21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10.45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216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10.4</v>
      </c>
      <c r="D75" s="196">
        <v>0</v>
      </c>
      <c r="E75" s="196">
        <v>0</v>
      </c>
      <c r="F75" s="196">
        <v>17.38</v>
      </c>
      <c r="G75" s="196">
        <v>0</v>
      </c>
      <c r="H75" s="196">
        <v>0</v>
      </c>
      <c r="I75" s="196">
        <v>22.27</v>
      </c>
      <c r="J75" s="196">
        <v>0</v>
      </c>
      <c r="K75" s="196">
        <v>2.85</v>
      </c>
      <c r="L75" s="196">
        <v>2.21</v>
      </c>
      <c r="M75" s="196">
        <v>0</v>
      </c>
      <c r="N75" s="196">
        <v>1.03</v>
      </c>
      <c r="O75" s="196">
        <v>1.7</v>
      </c>
      <c r="P75" s="196">
        <v>2.2799999999999998</v>
      </c>
      <c r="Q75" s="196">
        <v>0.18</v>
      </c>
      <c r="R75" s="196">
        <v>0.36</v>
      </c>
      <c r="S75" s="196">
        <v>0.23</v>
      </c>
      <c r="T75" s="196">
        <v>0</v>
      </c>
      <c r="U75" s="196">
        <v>11.18</v>
      </c>
      <c r="V75" s="196">
        <v>0.16</v>
      </c>
      <c r="W75" s="196">
        <v>0.36</v>
      </c>
      <c r="X75" s="196">
        <v>0.84</v>
      </c>
      <c r="Y75" s="196">
        <v>0</v>
      </c>
      <c r="Z75" s="196">
        <v>2.39</v>
      </c>
      <c r="AA75" s="196">
        <v>0.66</v>
      </c>
      <c r="AB75" s="196">
        <v>0</v>
      </c>
      <c r="AC75" s="196">
        <v>1.21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10.45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220.5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10.4</v>
      </c>
      <c r="D76" s="196">
        <v>0</v>
      </c>
      <c r="E76" s="196">
        <v>0</v>
      </c>
      <c r="F76" s="196">
        <v>17.52</v>
      </c>
      <c r="G76" s="196">
        <v>0</v>
      </c>
      <c r="H76" s="196">
        <v>0</v>
      </c>
      <c r="I76" s="196">
        <v>22.27</v>
      </c>
      <c r="J76" s="196">
        <v>0</v>
      </c>
      <c r="K76" s="196">
        <v>2.85</v>
      </c>
      <c r="L76" s="196">
        <v>2.21</v>
      </c>
      <c r="M76" s="196">
        <v>0</v>
      </c>
      <c r="N76" s="196">
        <v>1.03</v>
      </c>
      <c r="O76" s="196">
        <v>1.7</v>
      </c>
      <c r="P76" s="196">
        <v>2.2799999999999998</v>
      </c>
      <c r="Q76" s="196">
        <v>0.18</v>
      </c>
      <c r="R76" s="196">
        <v>0.36</v>
      </c>
      <c r="S76" s="196">
        <v>0.23</v>
      </c>
      <c r="T76" s="196">
        <v>0</v>
      </c>
      <c r="U76" s="196">
        <v>11.18</v>
      </c>
      <c r="V76" s="196">
        <v>0.16</v>
      </c>
      <c r="W76" s="196">
        <v>0.36</v>
      </c>
      <c r="X76" s="196">
        <v>0.84</v>
      </c>
      <c r="Y76" s="196">
        <v>0</v>
      </c>
      <c r="Z76" s="196">
        <v>2.39</v>
      </c>
      <c r="AA76" s="196">
        <v>0.66</v>
      </c>
      <c r="AB76" s="196">
        <v>0</v>
      </c>
      <c r="AC76" s="196">
        <v>1.21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10.45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220.5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10.4</v>
      </c>
      <c r="D77" s="196">
        <v>0</v>
      </c>
      <c r="E77" s="196">
        <v>0</v>
      </c>
      <c r="F77" s="196">
        <v>17.52</v>
      </c>
      <c r="G77" s="196">
        <v>0</v>
      </c>
      <c r="H77" s="196">
        <v>0</v>
      </c>
      <c r="I77" s="196">
        <v>22.27</v>
      </c>
      <c r="J77" s="196">
        <v>0</v>
      </c>
      <c r="K77" s="196">
        <v>2.85</v>
      </c>
      <c r="L77" s="196">
        <v>2.21</v>
      </c>
      <c r="M77" s="196">
        <v>0</v>
      </c>
      <c r="N77" s="196">
        <v>1.03</v>
      </c>
      <c r="O77" s="196">
        <v>1.7</v>
      </c>
      <c r="P77" s="196">
        <v>2.2799999999999998</v>
      </c>
      <c r="Q77" s="196">
        <v>0.18</v>
      </c>
      <c r="R77" s="196">
        <v>0.36</v>
      </c>
      <c r="S77" s="196">
        <v>0.23</v>
      </c>
      <c r="T77" s="196">
        <v>0</v>
      </c>
      <c r="U77" s="196">
        <v>11.18</v>
      </c>
      <c r="V77" s="196">
        <v>0.16</v>
      </c>
      <c r="W77" s="196">
        <v>0.36</v>
      </c>
      <c r="X77" s="196">
        <v>0.84</v>
      </c>
      <c r="Y77" s="196">
        <v>0</v>
      </c>
      <c r="Z77" s="196">
        <v>2.39</v>
      </c>
      <c r="AA77" s="196">
        <v>0.66</v>
      </c>
      <c r="AB77" s="196">
        <v>0</v>
      </c>
      <c r="AC77" s="196">
        <v>1.21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10.45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220.5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10.4</v>
      </c>
      <c r="D78" s="196">
        <v>0</v>
      </c>
      <c r="E78" s="196">
        <v>0</v>
      </c>
      <c r="F78" s="196">
        <v>17.52</v>
      </c>
      <c r="G78" s="196">
        <v>0</v>
      </c>
      <c r="H78" s="196">
        <v>0</v>
      </c>
      <c r="I78" s="196">
        <v>22.27</v>
      </c>
      <c r="J78" s="196">
        <v>0</v>
      </c>
      <c r="K78" s="196">
        <v>2.85</v>
      </c>
      <c r="L78" s="196">
        <v>2.21</v>
      </c>
      <c r="M78" s="196">
        <v>0</v>
      </c>
      <c r="N78" s="196">
        <v>1.03</v>
      </c>
      <c r="O78" s="196">
        <v>1.7</v>
      </c>
      <c r="P78" s="196">
        <v>2.2799999999999998</v>
      </c>
      <c r="Q78" s="196">
        <v>0.18</v>
      </c>
      <c r="R78" s="196">
        <v>0.36</v>
      </c>
      <c r="S78" s="196">
        <v>0.23</v>
      </c>
      <c r="T78" s="196">
        <v>0</v>
      </c>
      <c r="U78" s="196">
        <v>11.18</v>
      </c>
      <c r="V78" s="196">
        <v>0.16</v>
      </c>
      <c r="W78" s="196">
        <v>0.36</v>
      </c>
      <c r="X78" s="196">
        <v>0.84</v>
      </c>
      <c r="Y78" s="196">
        <v>0</v>
      </c>
      <c r="Z78" s="196">
        <v>2.39</v>
      </c>
      <c r="AA78" s="196">
        <v>0.66</v>
      </c>
      <c r="AB78" s="196">
        <v>0</v>
      </c>
      <c r="AC78" s="196">
        <v>1.21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10.45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220.5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10.4</v>
      </c>
      <c r="D79" s="196">
        <v>0</v>
      </c>
      <c r="E79" s="196">
        <v>0</v>
      </c>
      <c r="F79" s="196">
        <v>17.52</v>
      </c>
      <c r="G79" s="196">
        <v>0</v>
      </c>
      <c r="H79" s="196">
        <v>0</v>
      </c>
      <c r="I79" s="196">
        <v>22.27</v>
      </c>
      <c r="J79" s="196">
        <v>0</v>
      </c>
      <c r="K79" s="196">
        <v>2.85</v>
      </c>
      <c r="L79" s="196">
        <v>2.21</v>
      </c>
      <c r="M79" s="196">
        <v>0</v>
      </c>
      <c r="N79" s="196">
        <v>1.03</v>
      </c>
      <c r="O79" s="196">
        <v>1.7</v>
      </c>
      <c r="P79" s="196">
        <v>2.2799999999999998</v>
      </c>
      <c r="Q79" s="196">
        <v>0.18</v>
      </c>
      <c r="R79" s="196">
        <v>0.36</v>
      </c>
      <c r="S79" s="196">
        <v>0.23</v>
      </c>
      <c r="T79" s="196">
        <v>0</v>
      </c>
      <c r="U79" s="196">
        <v>11.18</v>
      </c>
      <c r="V79" s="196">
        <v>0.16</v>
      </c>
      <c r="W79" s="196">
        <v>0.39</v>
      </c>
      <c r="X79" s="196">
        <v>0.84</v>
      </c>
      <c r="Y79" s="196">
        <v>0</v>
      </c>
      <c r="Z79" s="196">
        <v>2.39</v>
      </c>
      <c r="AA79" s="196">
        <v>0.66</v>
      </c>
      <c r="AB79" s="196">
        <v>0</v>
      </c>
      <c r="AC79" s="196">
        <v>1.21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10.45</v>
      </c>
      <c r="AJ79" s="196">
        <v>0</v>
      </c>
      <c r="AK79" s="196">
        <v>8.6</v>
      </c>
      <c r="AL79" s="196">
        <v>0</v>
      </c>
      <c r="AM79" s="196">
        <v>0</v>
      </c>
      <c r="AN79" s="196">
        <v>0</v>
      </c>
      <c r="AO79" s="196">
        <v>220.5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10.4</v>
      </c>
      <c r="D80" s="196">
        <v>0</v>
      </c>
      <c r="E80" s="196">
        <v>0</v>
      </c>
      <c r="F80" s="196">
        <v>17.52</v>
      </c>
      <c r="G80" s="196">
        <v>0</v>
      </c>
      <c r="H80" s="196">
        <v>0</v>
      </c>
      <c r="I80" s="196">
        <v>22.27</v>
      </c>
      <c r="J80" s="196">
        <v>0</v>
      </c>
      <c r="K80" s="196">
        <v>2.85</v>
      </c>
      <c r="L80" s="196">
        <v>2.21</v>
      </c>
      <c r="M80" s="196">
        <v>0</v>
      </c>
      <c r="N80" s="196">
        <v>1.03</v>
      </c>
      <c r="O80" s="196">
        <v>1.7</v>
      </c>
      <c r="P80" s="196">
        <v>2.2799999999999998</v>
      </c>
      <c r="Q80" s="196">
        <v>0.18</v>
      </c>
      <c r="R80" s="196">
        <v>0.36</v>
      </c>
      <c r="S80" s="196">
        <v>0.23</v>
      </c>
      <c r="T80" s="196">
        <v>0</v>
      </c>
      <c r="U80" s="196">
        <v>11.18</v>
      </c>
      <c r="V80" s="196">
        <v>0.16</v>
      </c>
      <c r="W80" s="196">
        <v>0.39</v>
      </c>
      <c r="X80" s="196">
        <v>0.84</v>
      </c>
      <c r="Y80" s="196">
        <v>0</v>
      </c>
      <c r="Z80" s="196">
        <v>2.39</v>
      </c>
      <c r="AA80" s="196">
        <v>0.66</v>
      </c>
      <c r="AB80" s="196">
        <v>0</v>
      </c>
      <c r="AC80" s="196">
        <v>1.21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10.45</v>
      </c>
      <c r="AJ80" s="196">
        <v>0</v>
      </c>
      <c r="AK80" s="196">
        <v>8.6</v>
      </c>
      <c r="AL80" s="196">
        <v>0</v>
      </c>
      <c r="AM80" s="196">
        <v>0</v>
      </c>
      <c r="AN80" s="196">
        <v>0</v>
      </c>
      <c r="AO80" s="196">
        <v>220.5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10.4</v>
      </c>
      <c r="D81" s="196">
        <v>0</v>
      </c>
      <c r="E81" s="196">
        <v>0</v>
      </c>
      <c r="F81" s="196">
        <v>17.52</v>
      </c>
      <c r="G81" s="196">
        <v>0</v>
      </c>
      <c r="H81" s="196">
        <v>0</v>
      </c>
      <c r="I81" s="196">
        <v>22.27</v>
      </c>
      <c r="J81" s="196">
        <v>0</v>
      </c>
      <c r="K81" s="196">
        <v>42.41</v>
      </c>
      <c r="L81" s="196">
        <v>34.31</v>
      </c>
      <c r="M81" s="196">
        <v>0</v>
      </c>
      <c r="N81" s="196">
        <v>1.03</v>
      </c>
      <c r="O81" s="196">
        <v>1.7</v>
      </c>
      <c r="P81" s="196">
        <v>2.2799999999999998</v>
      </c>
      <c r="Q81" s="196">
        <v>0.74</v>
      </c>
      <c r="R81" s="196">
        <v>0</v>
      </c>
      <c r="S81" s="196">
        <v>1.48</v>
      </c>
      <c r="T81" s="196">
        <v>0</v>
      </c>
      <c r="U81" s="196">
        <v>11.18</v>
      </c>
      <c r="V81" s="196">
        <v>4.6100000000000003</v>
      </c>
      <c r="W81" s="196">
        <v>0.39</v>
      </c>
      <c r="X81" s="196">
        <v>0.84</v>
      </c>
      <c r="Y81" s="196">
        <v>0</v>
      </c>
      <c r="Z81" s="196">
        <v>2.39</v>
      </c>
      <c r="AA81" s="196">
        <v>0.66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10.45</v>
      </c>
      <c r="AJ81" s="196">
        <v>0</v>
      </c>
      <c r="AK81" s="196">
        <v>8.6</v>
      </c>
      <c r="AL81" s="196">
        <v>0</v>
      </c>
      <c r="AM81" s="196">
        <v>0</v>
      </c>
      <c r="AN81" s="196">
        <v>0</v>
      </c>
      <c r="AO81" s="196">
        <v>220.5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10.4</v>
      </c>
      <c r="D82" s="196">
        <v>0</v>
      </c>
      <c r="E82" s="196">
        <v>0</v>
      </c>
      <c r="F82" s="196">
        <v>17.52</v>
      </c>
      <c r="G82" s="196">
        <v>0</v>
      </c>
      <c r="H82" s="196">
        <v>0</v>
      </c>
      <c r="I82" s="196">
        <v>22.27</v>
      </c>
      <c r="J82" s="196">
        <v>0</v>
      </c>
      <c r="K82" s="196">
        <v>43.43</v>
      </c>
      <c r="L82" s="196">
        <v>34.31</v>
      </c>
      <c r="M82" s="196">
        <v>0</v>
      </c>
      <c r="N82" s="196">
        <v>1.03</v>
      </c>
      <c r="O82" s="196">
        <v>1.7</v>
      </c>
      <c r="P82" s="196">
        <v>2.2799999999999998</v>
      </c>
      <c r="Q82" s="196">
        <v>2.0099999999999998</v>
      </c>
      <c r="R82" s="196">
        <v>6.56</v>
      </c>
      <c r="S82" s="196">
        <v>3.6</v>
      </c>
      <c r="T82" s="196">
        <v>0</v>
      </c>
      <c r="U82" s="196">
        <v>11.18</v>
      </c>
      <c r="V82" s="196">
        <v>4.6100000000000003</v>
      </c>
      <c r="W82" s="196">
        <v>0.39</v>
      </c>
      <c r="X82" s="196">
        <v>0.84</v>
      </c>
      <c r="Y82" s="196">
        <v>0</v>
      </c>
      <c r="Z82" s="196">
        <v>2.39</v>
      </c>
      <c r="AA82" s="196">
        <v>0.66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10.45</v>
      </c>
      <c r="AJ82" s="196">
        <v>0</v>
      </c>
      <c r="AK82" s="196">
        <v>8.6</v>
      </c>
      <c r="AL82" s="196">
        <v>0</v>
      </c>
      <c r="AM82" s="196">
        <v>0</v>
      </c>
      <c r="AN82" s="196">
        <v>0</v>
      </c>
      <c r="AO82" s="196">
        <v>220.5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17.52</v>
      </c>
      <c r="G83" s="196">
        <v>0</v>
      </c>
      <c r="H83" s="196">
        <v>0</v>
      </c>
      <c r="I83" s="196">
        <v>22.55</v>
      </c>
      <c r="J83" s="196">
        <v>0</v>
      </c>
      <c r="K83" s="196">
        <v>43.43</v>
      </c>
      <c r="L83" s="196">
        <v>34.31</v>
      </c>
      <c r="M83" s="196">
        <v>0</v>
      </c>
      <c r="N83" s="196">
        <v>1.03</v>
      </c>
      <c r="O83" s="196">
        <v>1.7</v>
      </c>
      <c r="P83" s="196">
        <v>2.2799999999999998</v>
      </c>
      <c r="Q83" s="196">
        <v>3.29</v>
      </c>
      <c r="R83" s="196">
        <v>6.56</v>
      </c>
      <c r="S83" s="196">
        <v>3.9</v>
      </c>
      <c r="T83" s="196">
        <v>0</v>
      </c>
      <c r="U83" s="196">
        <v>11.18</v>
      </c>
      <c r="V83" s="196">
        <v>4.6100000000000003</v>
      </c>
      <c r="W83" s="196">
        <v>0.76</v>
      </c>
      <c r="X83" s="196">
        <v>0.84</v>
      </c>
      <c r="Y83" s="196">
        <v>0</v>
      </c>
      <c r="Z83" s="196">
        <v>4.1100000000000003</v>
      </c>
      <c r="AA83" s="196">
        <v>1.1399999999999999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10.45</v>
      </c>
      <c r="AJ83" s="196">
        <v>0</v>
      </c>
      <c r="AK83" s="196">
        <v>8.6</v>
      </c>
      <c r="AL83" s="196">
        <v>0</v>
      </c>
      <c r="AM83" s="196">
        <v>0</v>
      </c>
      <c r="AN83" s="196">
        <v>0</v>
      </c>
      <c r="AO83" s="196">
        <v>220.5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17.649999999999999</v>
      </c>
      <c r="G84" s="196">
        <v>0</v>
      </c>
      <c r="H84" s="196">
        <v>0</v>
      </c>
      <c r="I84" s="196">
        <v>22.55</v>
      </c>
      <c r="J84" s="196">
        <v>0</v>
      </c>
      <c r="K84" s="196">
        <v>43.43</v>
      </c>
      <c r="L84" s="196">
        <v>34.31</v>
      </c>
      <c r="M84" s="196">
        <v>0</v>
      </c>
      <c r="N84" s="196">
        <v>1.03</v>
      </c>
      <c r="O84" s="196">
        <v>1.7</v>
      </c>
      <c r="P84" s="196">
        <v>2.2799999999999998</v>
      </c>
      <c r="Q84" s="196">
        <v>3.36</v>
      </c>
      <c r="R84" s="196">
        <v>6.56</v>
      </c>
      <c r="S84" s="196">
        <v>3.9</v>
      </c>
      <c r="T84" s="196">
        <v>0</v>
      </c>
      <c r="U84" s="196">
        <v>11.18</v>
      </c>
      <c r="V84" s="196">
        <v>4.6100000000000003</v>
      </c>
      <c r="W84" s="196">
        <v>0.76</v>
      </c>
      <c r="X84" s="196">
        <v>0.84</v>
      </c>
      <c r="Y84" s="196">
        <v>0</v>
      </c>
      <c r="Z84" s="196">
        <v>4.1100000000000003</v>
      </c>
      <c r="AA84" s="196">
        <v>1.1399999999999999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10.45</v>
      </c>
      <c r="AJ84" s="196">
        <v>0</v>
      </c>
      <c r="AK84" s="196">
        <v>8.6</v>
      </c>
      <c r="AL84" s="196">
        <v>0</v>
      </c>
      <c r="AM84" s="196">
        <v>0</v>
      </c>
      <c r="AN84" s="196">
        <v>0</v>
      </c>
      <c r="AO84" s="196">
        <v>220.5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17.649999999999999</v>
      </c>
      <c r="G85" s="196">
        <v>0</v>
      </c>
      <c r="H85" s="196">
        <v>0</v>
      </c>
      <c r="I85" s="196">
        <v>22.55</v>
      </c>
      <c r="J85" s="196">
        <v>0</v>
      </c>
      <c r="K85" s="196">
        <v>41.23</v>
      </c>
      <c r="L85" s="196">
        <v>34.31</v>
      </c>
      <c r="M85" s="196">
        <v>0</v>
      </c>
      <c r="N85" s="196">
        <v>1.03</v>
      </c>
      <c r="O85" s="196">
        <v>1.7</v>
      </c>
      <c r="P85" s="196">
        <v>2.2799999999999998</v>
      </c>
      <c r="Q85" s="196">
        <v>3.36</v>
      </c>
      <c r="R85" s="196">
        <v>6.56</v>
      </c>
      <c r="S85" s="196">
        <v>3.9</v>
      </c>
      <c r="T85" s="196">
        <v>0</v>
      </c>
      <c r="U85" s="196">
        <v>11.18</v>
      </c>
      <c r="V85" s="196">
        <v>4.6100000000000003</v>
      </c>
      <c r="W85" s="196">
        <v>0.39</v>
      </c>
      <c r="X85" s="196">
        <v>0.84</v>
      </c>
      <c r="Y85" s="196">
        <v>0</v>
      </c>
      <c r="Z85" s="196">
        <v>2.39</v>
      </c>
      <c r="AA85" s="196">
        <v>9.82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10.45</v>
      </c>
      <c r="AJ85" s="196">
        <v>0</v>
      </c>
      <c r="AK85" s="196">
        <v>8.6</v>
      </c>
      <c r="AL85" s="196">
        <v>0</v>
      </c>
      <c r="AM85" s="196">
        <v>0</v>
      </c>
      <c r="AN85" s="196">
        <v>0</v>
      </c>
      <c r="AO85" s="196">
        <v>220.5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17.649999999999999</v>
      </c>
      <c r="G86" s="196">
        <v>0</v>
      </c>
      <c r="H86" s="196">
        <v>0</v>
      </c>
      <c r="I86" s="196">
        <v>22.55</v>
      </c>
      <c r="J86" s="196">
        <v>0</v>
      </c>
      <c r="K86" s="196">
        <v>43.43</v>
      </c>
      <c r="L86" s="196">
        <v>34.31</v>
      </c>
      <c r="M86" s="196">
        <v>0</v>
      </c>
      <c r="N86" s="196">
        <v>1.03</v>
      </c>
      <c r="O86" s="196">
        <v>1.7</v>
      </c>
      <c r="P86" s="196">
        <v>2.2799999999999998</v>
      </c>
      <c r="Q86" s="196">
        <v>3.36</v>
      </c>
      <c r="R86" s="196">
        <v>6.56</v>
      </c>
      <c r="S86" s="196">
        <v>3.9</v>
      </c>
      <c r="T86" s="196">
        <v>0</v>
      </c>
      <c r="U86" s="196">
        <v>11.18</v>
      </c>
      <c r="V86" s="196">
        <v>4.6100000000000003</v>
      </c>
      <c r="W86" s="196">
        <v>0.39</v>
      </c>
      <c r="X86" s="196">
        <v>0.84</v>
      </c>
      <c r="Y86" s="196">
        <v>0</v>
      </c>
      <c r="Z86" s="196">
        <v>2.39</v>
      </c>
      <c r="AA86" s="196">
        <v>9.82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10.45</v>
      </c>
      <c r="AJ86" s="196">
        <v>0</v>
      </c>
      <c r="AK86" s="196">
        <v>8.6</v>
      </c>
      <c r="AL86" s="196">
        <v>0</v>
      </c>
      <c r="AM86" s="196">
        <v>0</v>
      </c>
      <c r="AN86" s="196">
        <v>0</v>
      </c>
      <c r="AO86" s="196">
        <v>220.5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10.54</v>
      </c>
      <c r="D87" s="196">
        <v>0</v>
      </c>
      <c r="E87" s="196">
        <v>0</v>
      </c>
      <c r="F87" s="196">
        <v>17.649999999999999</v>
      </c>
      <c r="G87" s="196">
        <v>0</v>
      </c>
      <c r="H87" s="196">
        <v>0</v>
      </c>
      <c r="I87" s="196">
        <v>22.55</v>
      </c>
      <c r="J87" s="196">
        <v>0</v>
      </c>
      <c r="K87" s="196">
        <v>43.43</v>
      </c>
      <c r="L87" s="196">
        <v>34.31</v>
      </c>
      <c r="M87" s="196">
        <v>0</v>
      </c>
      <c r="N87" s="196">
        <v>1.03</v>
      </c>
      <c r="O87" s="196">
        <v>1.7</v>
      </c>
      <c r="P87" s="196">
        <v>2.2799999999999998</v>
      </c>
      <c r="Q87" s="196">
        <v>3.36</v>
      </c>
      <c r="R87" s="196">
        <v>6.56</v>
      </c>
      <c r="S87" s="196">
        <v>3.9</v>
      </c>
      <c r="T87" s="196">
        <v>0</v>
      </c>
      <c r="U87" s="196">
        <v>11.18</v>
      </c>
      <c r="V87" s="196">
        <v>4.6100000000000003</v>
      </c>
      <c r="W87" s="196">
        <v>0.39</v>
      </c>
      <c r="X87" s="196">
        <v>0.84</v>
      </c>
      <c r="Y87" s="196">
        <v>0</v>
      </c>
      <c r="Z87" s="196">
        <v>2.39</v>
      </c>
      <c r="AA87" s="196">
        <v>9.82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10.45</v>
      </c>
      <c r="AJ87" s="196">
        <v>0</v>
      </c>
      <c r="AK87" s="196">
        <v>8.6</v>
      </c>
      <c r="AL87" s="196">
        <v>0</v>
      </c>
      <c r="AM87" s="196">
        <v>0</v>
      </c>
      <c r="AN87" s="196">
        <v>0</v>
      </c>
      <c r="AO87" s="196">
        <v>220.5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10.54</v>
      </c>
      <c r="D88" s="196">
        <v>0</v>
      </c>
      <c r="E88" s="196">
        <v>0</v>
      </c>
      <c r="F88" s="196">
        <v>17.649999999999999</v>
      </c>
      <c r="G88" s="196">
        <v>0</v>
      </c>
      <c r="H88" s="196">
        <v>0</v>
      </c>
      <c r="I88" s="196">
        <v>22.55</v>
      </c>
      <c r="J88" s="196">
        <v>0</v>
      </c>
      <c r="K88" s="196">
        <v>43.43</v>
      </c>
      <c r="L88" s="196">
        <v>34.31</v>
      </c>
      <c r="M88" s="196">
        <v>0</v>
      </c>
      <c r="N88" s="196">
        <v>1.03</v>
      </c>
      <c r="O88" s="196">
        <v>1.7</v>
      </c>
      <c r="P88" s="196">
        <v>2.2799999999999998</v>
      </c>
      <c r="Q88" s="196">
        <v>3.36</v>
      </c>
      <c r="R88" s="196">
        <v>6.56</v>
      </c>
      <c r="S88" s="196">
        <v>3.9</v>
      </c>
      <c r="T88" s="196">
        <v>0</v>
      </c>
      <c r="U88" s="196">
        <v>11.18</v>
      </c>
      <c r="V88" s="196">
        <v>4.6100000000000003</v>
      </c>
      <c r="W88" s="196">
        <v>0.39</v>
      </c>
      <c r="X88" s="196">
        <v>0.84</v>
      </c>
      <c r="Y88" s="196">
        <v>0</v>
      </c>
      <c r="Z88" s="196">
        <v>2.39</v>
      </c>
      <c r="AA88" s="196">
        <v>9.82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10.45</v>
      </c>
      <c r="AJ88" s="196">
        <v>0</v>
      </c>
      <c r="AK88" s="196">
        <v>8.6</v>
      </c>
      <c r="AL88" s="196">
        <v>0</v>
      </c>
      <c r="AM88" s="196">
        <v>0</v>
      </c>
      <c r="AN88" s="196">
        <v>0</v>
      </c>
      <c r="AO88" s="196">
        <v>220.5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10.54</v>
      </c>
      <c r="D89" s="196">
        <v>0</v>
      </c>
      <c r="E89" s="196">
        <v>0</v>
      </c>
      <c r="F89" s="196">
        <v>17.649999999999999</v>
      </c>
      <c r="G89" s="196">
        <v>0</v>
      </c>
      <c r="H89" s="196">
        <v>0</v>
      </c>
      <c r="I89" s="196">
        <v>22.55</v>
      </c>
      <c r="J89" s="196">
        <v>0</v>
      </c>
      <c r="K89" s="196">
        <v>43.43</v>
      </c>
      <c r="L89" s="196">
        <v>34.31</v>
      </c>
      <c r="M89" s="196">
        <v>0</v>
      </c>
      <c r="N89" s="196">
        <v>1.03</v>
      </c>
      <c r="O89" s="196">
        <v>1.7</v>
      </c>
      <c r="P89" s="196">
        <v>2.2799999999999998</v>
      </c>
      <c r="Q89" s="196">
        <v>3.36</v>
      </c>
      <c r="R89" s="196">
        <v>6.56</v>
      </c>
      <c r="S89" s="196">
        <v>3.9</v>
      </c>
      <c r="T89" s="196">
        <v>0</v>
      </c>
      <c r="U89" s="196">
        <v>11.18</v>
      </c>
      <c r="V89" s="196">
        <v>4.6100000000000003</v>
      </c>
      <c r="W89" s="196">
        <v>0.39</v>
      </c>
      <c r="X89" s="196">
        <v>0.84</v>
      </c>
      <c r="Y89" s="196">
        <v>0</v>
      </c>
      <c r="Z89" s="196">
        <v>2.39</v>
      </c>
      <c r="AA89" s="196">
        <v>9.82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10.45</v>
      </c>
      <c r="AJ89" s="196">
        <v>0</v>
      </c>
      <c r="AK89" s="196">
        <v>8.6</v>
      </c>
      <c r="AL89" s="196">
        <v>0</v>
      </c>
      <c r="AM89" s="196">
        <v>0</v>
      </c>
      <c r="AN89" s="196">
        <v>0</v>
      </c>
      <c r="AO89" s="196">
        <v>220.5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10.54</v>
      </c>
      <c r="D90" s="196">
        <v>0</v>
      </c>
      <c r="E90" s="196">
        <v>0</v>
      </c>
      <c r="F90" s="196">
        <v>17.649999999999999</v>
      </c>
      <c r="G90" s="196">
        <v>0</v>
      </c>
      <c r="H90" s="196">
        <v>0</v>
      </c>
      <c r="I90" s="196">
        <v>22.55</v>
      </c>
      <c r="J90" s="196">
        <v>0</v>
      </c>
      <c r="K90" s="196">
        <v>43.43</v>
      </c>
      <c r="L90" s="196">
        <v>34.31</v>
      </c>
      <c r="M90" s="196">
        <v>0</v>
      </c>
      <c r="N90" s="196">
        <v>1.03</v>
      </c>
      <c r="O90" s="196">
        <v>1.7</v>
      </c>
      <c r="P90" s="196">
        <v>2.2799999999999998</v>
      </c>
      <c r="Q90" s="196">
        <v>3.36</v>
      </c>
      <c r="R90" s="196">
        <v>6.56</v>
      </c>
      <c r="S90" s="196">
        <v>3.9</v>
      </c>
      <c r="T90" s="196">
        <v>0</v>
      </c>
      <c r="U90" s="196">
        <v>11.18</v>
      </c>
      <c r="V90" s="196">
        <v>4.6100000000000003</v>
      </c>
      <c r="W90" s="196">
        <v>0.39</v>
      </c>
      <c r="X90" s="196">
        <v>0.84</v>
      </c>
      <c r="Y90" s="196">
        <v>0</v>
      </c>
      <c r="Z90" s="196">
        <v>2.39</v>
      </c>
      <c r="AA90" s="196">
        <v>9.82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10.45</v>
      </c>
      <c r="AJ90" s="196">
        <v>0</v>
      </c>
      <c r="AK90" s="196">
        <v>8.6</v>
      </c>
      <c r="AL90" s="196">
        <v>0</v>
      </c>
      <c r="AM90" s="196">
        <v>0</v>
      </c>
      <c r="AN90" s="196">
        <v>0</v>
      </c>
      <c r="AO90" s="196">
        <v>220.5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17.649999999999999</v>
      </c>
      <c r="G91" s="196">
        <v>0</v>
      </c>
      <c r="H91" s="196">
        <v>0</v>
      </c>
      <c r="I91" s="196">
        <v>22.55</v>
      </c>
      <c r="J91" s="196">
        <v>0</v>
      </c>
      <c r="K91" s="196">
        <v>43.43</v>
      </c>
      <c r="L91" s="196">
        <v>34.31</v>
      </c>
      <c r="M91" s="196">
        <v>0</v>
      </c>
      <c r="N91" s="196">
        <v>1.03</v>
      </c>
      <c r="O91" s="196">
        <v>1.7</v>
      </c>
      <c r="P91" s="196">
        <v>2.2799999999999998</v>
      </c>
      <c r="Q91" s="196">
        <v>3.36</v>
      </c>
      <c r="R91" s="196">
        <v>6.56</v>
      </c>
      <c r="S91" s="196">
        <v>3.9</v>
      </c>
      <c r="T91" s="196">
        <v>0</v>
      </c>
      <c r="U91" s="196">
        <v>11.18</v>
      </c>
      <c r="V91" s="196">
        <v>4.6100000000000003</v>
      </c>
      <c r="W91" s="196">
        <v>6.66</v>
      </c>
      <c r="X91" s="196">
        <v>0.84</v>
      </c>
      <c r="Y91" s="196">
        <v>0</v>
      </c>
      <c r="Z91" s="196">
        <v>37.83</v>
      </c>
      <c r="AA91" s="196">
        <v>9.82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10.45</v>
      </c>
      <c r="AJ91" s="196">
        <v>0</v>
      </c>
      <c r="AK91" s="196">
        <v>8.6</v>
      </c>
      <c r="AL91" s="196">
        <v>0</v>
      </c>
      <c r="AM91" s="196">
        <v>0</v>
      </c>
      <c r="AN91" s="196">
        <v>0</v>
      </c>
      <c r="AO91" s="196">
        <v>220.5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17.649999999999999</v>
      </c>
      <c r="G92" s="196">
        <v>0</v>
      </c>
      <c r="H92" s="196">
        <v>0</v>
      </c>
      <c r="I92" s="196">
        <v>22.55</v>
      </c>
      <c r="J92" s="196">
        <v>0</v>
      </c>
      <c r="K92" s="196">
        <v>43.43</v>
      </c>
      <c r="L92" s="196">
        <v>34.31</v>
      </c>
      <c r="M92" s="196">
        <v>0</v>
      </c>
      <c r="N92" s="196">
        <v>1.03</v>
      </c>
      <c r="O92" s="196">
        <v>1.7</v>
      </c>
      <c r="P92" s="196">
        <v>2.2799999999999998</v>
      </c>
      <c r="Q92" s="196">
        <v>3.36</v>
      </c>
      <c r="R92" s="196">
        <v>6.56</v>
      </c>
      <c r="S92" s="196">
        <v>3.9</v>
      </c>
      <c r="T92" s="196">
        <v>0</v>
      </c>
      <c r="U92" s="196">
        <v>11.18</v>
      </c>
      <c r="V92" s="196">
        <v>4.6100000000000003</v>
      </c>
      <c r="W92" s="196">
        <v>6.66</v>
      </c>
      <c r="X92" s="196">
        <v>0.84</v>
      </c>
      <c r="Y92" s="196">
        <v>0</v>
      </c>
      <c r="Z92" s="196">
        <v>37.83</v>
      </c>
      <c r="AA92" s="196">
        <v>9.82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10.45</v>
      </c>
      <c r="AJ92" s="196">
        <v>0</v>
      </c>
      <c r="AK92" s="196">
        <v>8.6</v>
      </c>
      <c r="AL92" s="196">
        <v>0</v>
      </c>
      <c r="AM92" s="196">
        <v>0</v>
      </c>
      <c r="AN92" s="196">
        <v>0</v>
      </c>
      <c r="AO92" s="196">
        <v>220.5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17.649999999999999</v>
      </c>
      <c r="G93" s="196">
        <v>0</v>
      </c>
      <c r="H93" s="196">
        <v>0</v>
      </c>
      <c r="I93" s="196">
        <v>22.55</v>
      </c>
      <c r="J93" s="196">
        <v>0</v>
      </c>
      <c r="K93" s="196">
        <v>43.43</v>
      </c>
      <c r="L93" s="196">
        <v>34.31</v>
      </c>
      <c r="M93" s="196">
        <v>0</v>
      </c>
      <c r="N93" s="196">
        <v>1.03</v>
      </c>
      <c r="O93" s="196">
        <v>1.7</v>
      </c>
      <c r="P93" s="196">
        <v>2.2799999999999998</v>
      </c>
      <c r="Q93" s="196">
        <v>3.36</v>
      </c>
      <c r="R93" s="196">
        <v>6.56</v>
      </c>
      <c r="S93" s="196">
        <v>3.9</v>
      </c>
      <c r="T93" s="196">
        <v>0</v>
      </c>
      <c r="U93" s="196">
        <v>11.18</v>
      </c>
      <c r="V93" s="196">
        <v>4.6100000000000003</v>
      </c>
      <c r="W93" s="196">
        <v>6.66</v>
      </c>
      <c r="X93" s="196">
        <v>0.84</v>
      </c>
      <c r="Y93" s="196">
        <v>0</v>
      </c>
      <c r="Z93" s="196">
        <v>37.83</v>
      </c>
      <c r="AA93" s="196">
        <v>9.82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10.45</v>
      </c>
      <c r="AJ93" s="196">
        <v>0</v>
      </c>
      <c r="AK93" s="196">
        <v>8.6</v>
      </c>
      <c r="AL93" s="196">
        <v>0</v>
      </c>
      <c r="AM93" s="196">
        <v>0</v>
      </c>
      <c r="AN93" s="196">
        <v>0</v>
      </c>
      <c r="AO93" s="196">
        <v>220.5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17.649999999999999</v>
      </c>
      <c r="G94" s="196">
        <v>0</v>
      </c>
      <c r="H94" s="196">
        <v>0</v>
      </c>
      <c r="I94" s="196">
        <v>22.55</v>
      </c>
      <c r="J94" s="196">
        <v>0</v>
      </c>
      <c r="K94" s="196">
        <v>43.43</v>
      </c>
      <c r="L94" s="196">
        <v>34.31</v>
      </c>
      <c r="M94" s="196">
        <v>0</v>
      </c>
      <c r="N94" s="196">
        <v>1.03</v>
      </c>
      <c r="O94" s="196">
        <v>1.7</v>
      </c>
      <c r="P94" s="196">
        <v>2.2799999999999998</v>
      </c>
      <c r="Q94" s="196">
        <v>3.36</v>
      </c>
      <c r="R94" s="196">
        <v>6.56</v>
      </c>
      <c r="S94" s="196">
        <v>3.9</v>
      </c>
      <c r="T94" s="196">
        <v>0</v>
      </c>
      <c r="U94" s="196">
        <v>11.18</v>
      </c>
      <c r="V94" s="196">
        <v>4.6100000000000003</v>
      </c>
      <c r="W94" s="196">
        <v>6.66</v>
      </c>
      <c r="X94" s="196">
        <v>0.84</v>
      </c>
      <c r="Y94" s="196">
        <v>0</v>
      </c>
      <c r="Z94" s="196">
        <v>37.83</v>
      </c>
      <c r="AA94" s="196">
        <v>9.82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10.45</v>
      </c>
      <c r="AJ94" s="196">
        <v>0</v>
      </c>
      <c r="AK94" s="196">
        <v>8.6</v>
      </c>
      <c r="AL94" s="196">
        <v>0</v>
      </c>
      <c r="AM94" s="196">
        <v>0</v>
      </c>
      <c r="AN94" s="196">
        <v>0</v>
      </c>
      <c r="AO94" s="196">
        <v>220.5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17.649999999999999</v>
      </c>
      <c r="G95" s="196">
        <v>0</v>
      </c>
      <c r="H95" s="196">
        <v>0</v>
      </c>
      <c r="I95" s="196">
        <v>22.55</v>
      </c>
      <c r="J95" s="196">
        <v>0</v>
      </c>
      <c r="K95" s="196">
        <v>43.43</v>
      </c>
      <c r="L95" s="196">
        <v>34.31</v>
      </c>
      <c r="M95" s="196">
        <v>0</v>
      </c>
      <c r="N95" s="196">
        <v>1.03</v>
      </c>
      <c r="O95" s="196">
        <v>1.7</v>
      </c>
      <c r="P95" s="196">
        <v>2.2799999999999998</v>
      </c>
      <c r="Q95" s="196">
        <v>3.36</v>
      </c>
      <c r="R95" s="196">
        <v>6.56</v>
      </c>
      <c r="S95" s="196">
        <v>3.9</v>
      </c>
      <c r="T95" s="196">
        <v>0</v>
      </c>
      <c r="U95" s="196">
        <v>11.18</v>
      </c>
      <c r="V95" s="196">
        <v>4.6100000000000003</v>
      </c>
      <c r="W95" s="196">
        <v>6.66</v>
      </c>
      <c r="X95" s="196">
        <v>0.84</v>
      </c>
      <c r="Y95" s="196">
        <v>0</v>
      </c>
      <c r="Z95" s="196">
        <v>37.83</v>
      </c>
      <c r="AA95" s="196">
        <v>9.82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10.45</v>
      </c>
      <c r="AJ95" s="196">
        <v>0</v>
      </c>
      <c r="AK95" s="196">
        <v>8.6</v>
      </c>
      <c r="AL95" s="196">
        <v>0</v>
      </c>
      <c r="AM95" s="196">
        <v>0</v>
      </c>
      <c r="AN95" s="196">
        <v>0</v>
      </c>
      <c r="AO95" s="196">
        <v>220.5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17.649999999999999</v>
      </c>
      <c r="G96" s="196">
        <v>0</v>
      </c>
      <c r="H96" s="196">
        <v>0</v>
      </c>
      <c r="I96" s="196">
        <v>22.55</v>
      </c>
      <c r="J96" s="196">
        <v>0</v>
      </c>
      <c r="K96" s="196">
        <v>43.43</v>
      </c>
      <c r="L96" s="196">
        <v>34.31</v>
      </c>
      <c r="M96" s="196">
        <v>0</v>
      </c>
      <c r="N96" s="196">
        <v>1.03</v>
      </c>
      <c r="O96" s="196">
        <v>1.7</v>
      </c>
      <c r="P96" s="196">
        <v>2.2799999999999998</v>
      </c>
      <c r="Q96" s="196">
        <v>3.36</v>
      </c>
      <c r="R96" s="196">
        <v>6.56</v>
      </c>
      <c r="S96" s="196">
        <v>3.9</v>
      </c>
      <c r="T96" s="196">
        <v>0</v>
      </c>
      <c r="U96" s="196">
        <v>11.18</v>
      </c>
      <c r="V96" s="196">
        <v>4.6100000000000003</v>
      </c>
      <c r="W96" s="196">
        <v>6.66</v>
      </c>
      <c r="X96" s="196">
        <v>0.84</v>
      </c>
      <c r="Y96" s="196">
        <v>0</v>
      </c>
      <c r="Z96" s="196">
        <v>37.83</v>
      </c>
      <c r="AA96" s="196">
        <v>9.82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10.45</v>
      </c>
      <c r="AJ96" s="196">
        <v>0</v>
      </c>
      <c r="AK96" s="196">
        <v>8.6</v>
      </c>
      <c r="AL96" s="196">
        <v>0</v>
      </c>
      <c r="AM96" s="196">
        <v>0</v>
      </c>
      <c r="AN96" s="196">
        <v>0</v>
      </c>
      <c r="AO96" s="196">
        <v>220.5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17.649999999999999</v>
      </c>
      <c r="G97" s="196">
        <v>0</v>
      </c>
      <c r="H97" s="196">
        <v>0</v>
      </c>
      <c r="I97" s="196">
        <v>22.55</v>
      </c>
      <c r="J97" s="196">
        <v>0</v>
      </c>
      <c r="K97" s="196">
        <v>43.43</v>
      </c>
      <c r="L97" s="196">
        <v>34.31</v>
      </c>
      <c r="M97" s="196">
        <v>0</v>
      </c>
      <c r="N97" s="196">
        <v>1.03</v>
      </c>
      <c r="O97" s="196">
        <v>1.7</v>
      </c>
      <c r="P97" s="196">
        <v>2.2799999999999998</v>
      </c>
      <c r="Q97" s="196">
        <v>3.36</v>
      </c>
      <c r="R97" s="196">
        <v>6.56</v>
      </c>
      <c r="S97" s="196">
        <v>3.9</v>
      </c>
      <c r="T97" s="196">
        <v>0</v>
      </c>
      <c r="U97" s="196">
        <v>11.18</v>
      </c>
      <c r="V97" s="196">
        <v>4.6100000000000003</v>
      </c>
      <c r="W97" s="196">
        <v>6.66</v>
      </c>
      <c r="X97" s="196">
        <v>0.84</v>
      </c>
      <c r="Y97" s="196">
        <v>0</v>
      </c>
      <c r="Z97" s="196">
        <v>37.83</v>
      </c>
      <c r="AA97" s="196">
        <v>9.82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10.45</v>
      </c>
      <c r="AJ97" s="196">
        <v>0</v>
      </c>
      <c r="AK97" s="196">
        <v>8.6</v>
      </c>
      <c r="AL97" s="196">
        <v>0</v>
      </c>
      <c r="AM97" s="196">
        <v>0</v>
      </c>
      <c r="AN97" s="196">
        <v>0</v>
      </c>
      <c r="AO97" s="196">
        <v>220.5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17.649999999999999</v>
      </c>
      <c r="G98" s="196">
        <v>0</v>
      </c>
      <c r="H98" s="196">
        <v>0</v>
      </c>
      <c r="I98" s="196">
        <v>22.55</v>
      </c>
      <c r="J98" s="196">
        <v>0</v>
      </c>
      <c r="K98" s="196">
        <v>43.43</v>
      </c>
      <c r="L98" s="196">
        <v>34.31</v>
      </c>
      <c r="M98" s="196">
        <v>0</v>
      </c>
      <c r="N98" s="196">
        <v>1.03</v>
      </c>
      <c r="O98" s="196">
        <v>1.7</v>
      </c>
      <c r="P98" s="196">
        <v>2.2799999999999998</v>
      </c>
      <c r="Q98" s="196">
        <v>3.36</v>
      </c>
      <c r="R98" s="196">
        <v>6.56</v>
      </c>
      <c r="S98" s="196">
        <v>3.9</v>
      </c>
      <c r="T98" s="196">
        <v>0</v>
      </c>
      <c r="U98" s="196">
        <v>11.18</v>
      </c>
      <c r="V98" s="196">
        <v>4.6100000000000003</v>
      </c>
      <c r="W98" s="196">
        <v>6.66</v>
      </c>
      <c r="X98" s="196">
        <v>0.84</v>
      </c>
      <c r="Y98" s="196">
        <v>0</v>
      </c>
      <c r="Z98" s="196">
        <v>37.83</v>
      </c>
      <c r="AA98" s="196">
        <v>9.82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10.45</v>
      </c>
      <c r="AJ98" s="196">
        <v>0</v>
      </c>
      <c r="AK98" s="196">
        <v>8.6</v>
      </c>
      <c r="AL98" s="196">
        <v>0</v>
      </c>
      <c r="AM98" s="196">
        <v>0</v>
      </c>
      <c r="AN98" s="196">
        <v>0</v>
      </c>
      <c r="AO98" s="196">
        <v>220.5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0.25522999999999973</v>
      </c>
      <c r="D99">
        <f t="shared" si="0"/>
        <v>0</v>
      </c>
      <c r="E99">
        <f t="shared" si="0"/>
        <v>0</v>
      </c>
      <c r="F99">
        <f t="shared" si="0"/>
        <v>0.42095250000000056</v>
      </c>
      <c r="G99">
        <f t="shared" si="0"/>
        <v>0</v>
      </c>
      <c r="H99">
        <f t="shared" si="0"/>
        <v>0</v>
      </c>
      <c r="I99">
        <f t="shared" si="0"/>
        <v>0.53769999999999984</v>
      </c>
      <c r="J99">
        <f t="shared" si="0"/>
        <v>0</v>
      </c>
      <c r="K99">
        <f t="shared" si="0"/>
        <v>0.77878749999999897</v>
      </c>
      <c r="L99">
        <f t="shared" si="0"/>
        <v>0.78233750000000013</v>
      </c>
      <c r="M99">
        <f t="shared" si="0"/>
        <v>0</v>
      </c>
      <c r="N99">
        <f t="shared" si="0"/>
        <v>2.472000000000002E-2</v>
      </c>
      <c r="O99">
        <f t="shared" si="0"/>
        <v>4.0799999999999975E-2</v>
      </c>
      <c r="P99">
        <f t="shared" si="0"/>
        <v>5.4722500000000021E-2</v>
      </c>
      <c r="Q99">
        <f t="shared" si="0"/>
        <v>7.0735000000000062E-2</v>
      </c>
      <c r="R99">
        <f t="shared" si="0"/>
        <v>0.12215000000000006</v>
      </c>
      <c r="S99">
        <f t="shared" si="0"/>
        <v>8.2472500000000046E-2</v>
      </c>
      <c r="T99">
        <f t="shared" si="0"/>
        <v>0</v>
      </c>
      <c r="U99">
        <f t="shared" si="0"/>
        <v>0.26831999999999956</v>
      </c>
      <c r="V99">
        <f t="shared" si="0"/>
        <v>6.7257500000000081E-2</v>
      </c>
      <c r="W99">
        <f t="shared" si="0"/>
        <v>5.0329999999999882E-2</v>
      </c>
      <c r="X99">
        <f t="shared" si="0"/>
        <v>2.8657500000000065E-2</v>
      </c>
      <c r="Y99">
        <f t="shared" si="0"/>
        <v>0</v>
      </c>
      <c r="Z99">
        <f t="shared" si="0"/>
        <v>0.23437749999999991</v>
      </c>
      <c r="AA99">
        <f t="shared" si="0"/>
        <v>9.192499999999991E-2</v>
      </c>
      <c r="AB99">
        <f t="shared" si="0"/>
        <v>0</v>
      </c>
      <c r="AC99">
        <f t="shared" si="0"/>
        <v>2.5619999999999966E-2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0.19616500000000034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45240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66</v>
      </c>
      <c r="C27" s="94">
        <f>'IDT-1 Calculation'!DG27</f>
        <v>-5</v>
      </c>
      <c r="D27" s="94">
        <f>'IDT-1 Calculation'!DH27</f>
        <v>0</v>
      </c>
      <c r="E27" s="94">
        <f>'IDT-1 Calculation'!DI27</f>
        <v>0</v>
      </c>
      <c r="F27" s="94">
        <f>'IDT-1 Calculation'!DJ27</f>
        <v>-61</v>
      </c>
      <c r="G27" s="99">
        <f t="shared" si="0"/>
        <v>0</v>
      </c>
    </row>
    <row r="28" spans="1:7">
      <c r="A28" s="98" t="s">
        <v>70</v>
      </c>
      <c r="B28" s="94">
        <f>'IDT-1 Calculation'!DF28</f>
        <v>4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-4</v>
      </c>
      <c r="G28" s="99">
        <f t="shared" si="0"/>
        <v>0</v>
      </c>
    </row>
    <row r="29" spans="1:7">
      <c r="A29" s="98" t="s">
        <v>71</v>
      </c>
      <c r="B29" s="94">
        <f>'IDT-1 Calculation'!DF29</f>
        <v>4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-4</v>
      </c>
      <c r="G29" s="99">
        <f t="shared" si="0"/>
        <v>0</v>
      </c>
    </row>
    <row r="30" spans="1:7">
      <c r="A30" s="98" t="s">
        <v>72</v>
      </c>
      <c r="B30" s="94">
        <f>'IDT-1 Calculation'!DF30</f>
        <v>18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-18</v>
      </c>
      <c r="G30" s="99">
        <f t="shared" si="0"/>
        <v>0</v>
      </c>
    </row>
    <row r="31" spans="1:7">
      <c r="A31" s="98" t="s">
        <v>73</v>
      </c>
      <c r="B31" s="94">
        <f>'IDT-1 Calculation'!DF31</f>
        <v>72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-72</v>
      </c>
      <c r="G31" s="99">
        <f t="shared" si="0"/>
        <v>0</v>
      </c>
    </row>
    <row r="32" spans="1:7">
      <c r="A32" s="98" t="s">
        <v>74</v>
      </c>
      <c r="B32" s="94">
        <f>'IDT-1 Calculation'!DF32</f>
        <v>153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-153</v>
      </c>
      <c r="G32" s="99">
        <f t="shared" si="0"/>
        <v>0</v>
      </c>
    </row>
    <row r="33" spans="1:7">
      <c r="A33" s="98" t="s">
        <v>75</v>
      </c>
      <c r="B33" s="94">
        <f>'IDT-1 Calculation'!DF33</f>
        <v>97.495999999999995</v>
      </c>
      <c r="C33" s="94">
        <f>'IDT-1 Calculation'!DG33</f>
        <v>35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-132.49599999999998</v>
      </c>
      <c r="G33" s="99">
        <f t="shared" si="0"/>
        <v>0</v>
      </c>
    </row>
    <row r="34" spans="1:7">
      <c r="A34" s="98" t="s">
        <v>76</v>
      </c>
      <c r="B34" s="94">
        <f>'IDT-1 Calculation'!DF34</f>
        <v>57.655000000000001</v>
      </c>
      <c r="C34" s="94">
        <f>'IDT-1 Calculation'!DG34</f>
        <v>35.722999999999999</v>
      </c>
      <c r="D34" s="94">
        <f>'IDT-1 Calculation'!DH34</f>
        <v>0</v>
      </c>
      <c r="E34" s="94">
        <f>'IDT-1 Calculation'!DI34</f>
        <v>0</v>
      </c>
      <c r="F34" s="94">
        <f>'IDT-1 Calculation'!DJ34</f>
        <v>-93.378</v>
      </c>
      <c r="G34" s="99">
        <f t="shared" si="0"/>
        <v>0</v>
      </c>
    </row>
    <row r="35" spans="1:7">
      <c r="A35" s="98" t="s">
        <v>77</v>
      </c>
      <c r="B35" s="94">
        <f>'IDT-1 Calculation'!DF35</f>
        <v>82.02</v>
      </c>
      <c r="C35" s="94">
        <f>'IDT-1 Calculation'!DG35</f>
        <v>10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-92.02</v>
      </c>
      <c r="G35" s="99">
        <f t="shared" si="0"/>
        <v>0</v>
      </c>
    </row>
    <row r="36" spans="1:7">
      <c r="A36" s="98" t="s">
        <v>78</v>
      </c>
      <c r="B36" s="94">
        <f>'IDT-1 Calculation'!DF36</f>
        <v>83.817999999999998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-83.817999999999998</v>
      </c>
      <c r="G36" s="99">
        <f t="shared" si="0"/>
        <v>0</v>
      </c>
    </row>
    <row r="37" spans="1:7">
      <c r="A37" s="98" t="s">
        <v>79</v>
      </c>
      <c r="B37" s="94">
        <f>'IDT-1 Calculation'!DF37</f>
        <v>97.801000000000002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-97.801000000000002</v>
      </c>
      <c r="G37" s="99">
        <f t="shared" si="0"/>
        <v>0</v>
      </c>
    </row>
    <row r="38" spans="1:7">
      <c r="A38" s="98" t="s">
        <v>80</v>
      </c>
      <c r="B38" s="94">
        <f>'IDT-1 Calculation'!DF38</f>
        <v>102.172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-102.172</v>
      </c>
      <c r="G38" s="99">
        <f t="shared" si="0"/>
        <v>0</v>
      </c>
    </row>
    <row r="39" spans="1:7">
      <c r="A39" s="98" t="s">
        <v>81</v>
      </c>
      <c r="B39" s="94">
        <f>'IDT-1 Calculation'!DF39</f>
        <v>85.165000000000006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-85.165000000000006</v>
      </c>
      <c r="G39" s="99">
        <f t="shared" si="0"/>
        <v>0</v>
      </c>
    </row>
    <row r="40" spans="1:7">
      <c r="A40" s="98" t="s">
        <v>82</v>
      </c>
      <c r="B40" s="94">
        <f>'IDT-1 Calculation'!DF40</f>
        <v>42.405999999999999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-42.405999999999999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3</v>
      </c>
      <c r="C55" s="94">
        <f>'IDT-1 Calculation'!DG55</f>
        <v>58.917000000000002</v>
      </c>
      <c r="D55" s="94">
        <f>'IDT-1 Calculation'!DH55</f>
        <v>0</v>
      </c>
      <c r="E55" s="94">
        <f>'IDT-1 Calculation'!DI55</f>
        <v>0</v>
      </c>
      <c r="F55" s="94">
        <f>'IDT-1 Calculation'!DJ55</f>
        <v>-61.917000000000002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60</v>
      </c>
      <c r="D56" s="94">
        <f>'IDT-1 Calculation'!DH56</f>
        <v>0</v>
      </c>
      <c r="E56" s="94">
        <f>'IDT-1 Calculation'!DI56</f>
        <v>0</v>
      </c>
      <c r="F56" s="94">
        <f>'IDT-1 Calculation'!DJ56</f>
        <v>-60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55</v>
      </c>
      <c r="D57" s="94">
        <f>'IDT-1 Calculation'!DH57</f>
        <v>0</v>
      </c>
      <c r="E57" s="94">
        <f>'IDT-1 Calculation'!DI57</f>
        <v>0</v>
      </c>
      <c r="F57" s="94">
        <f>'IDT-1 Calculation'!DJ57</f>
        <v>-55</v>
      </c>
      <c r="G57" s="99">
        <f t="shared" si="0"/>
        <v>0</v>
      </c>
    </row>
    <row r="58" spans="1:7">
      <c r="A58" s="98" t="s">
        <v>100</v>
      </c>
      <c r="B58" s="94">
        <f>'IDT-1 Calculation'!DF58</f>
        <v>7</v>
      </c>
      <c r="C58" s="94">
        <f>'IDT-1 Calculation'!DG58</f>
        <v>26.369</v>
      </c>
      <c r="D58" s="94">
        <f>'IDT-1 Calculation'!DH58</f>
        <v>0</v>
      </c>
      <c r="E58" s="94">
        <f>'IDT-1 Calculation'!DI58</f>
        <v>0</v>
      </c>
      <c r="F58" s="94">
        <f>'IDT-1 Calculation'!DJ58</f>
        <v>-33.369</v>
      </c>
      <c r="G58" s="99">
        <f t="shared" si="0"/>
        <v>0</v>
      </c>
    </row>
    <row r="59" spans="1:7">
      <c r="A59" s="98" t="s">
        <v>101</v>
      </c>
      <c r="B59" s="94">
        <f>'IDT-1 Calculation'!DF59</f>
        <v>10.153</v>
      </c>
      <c r="C59" s="94">
        <f>'IDT-1 Calculation'!DG59</f>
        <v>6.29</v>
      </c>
      <c r="D59" s="94">
        <f>'IDT-1 Calculation'!DH59</f>
        <v>0</v>
      </c>
      <c r="E59" s="94">
        <f>'IDT-1 Calculation'!DI59</f>
        <v>0</v>
      </c>
      <c r="F59" s="94">
        <f>'IDT-1 Calculation'!DJ59</f>
        <v>-16.443000000000001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176</v>
      </c>
      <c r="C67" s="94">
        <f>'IDT-1 Calculation'!DG67</f>
        <v>115.94199999999999</v>
      </c>
      <c r="D67" s="94">
        <f>'IDT-1 Calculation'!DH67</f>
        <v>0</v>
      </c>
      <c r="E67" s="94">
        <f>'IDT-1 Calculation'!DI67</f>
        <v>0</v>
      </c>
      <c r="F67" s="94">
        <f>'IDT-1 Calculation'!DJ67</f>
        <v>-291.94200000000001</v>
      </c>
      <c r="G67" s="99">
        <f t="shared" si="0"/>
        <v>0</v>
      </c>
    </row>
    <row r="68" spans="1:7">
      <c r="A68" s="98" t="s">
        <v>110</v>
      </c>
      <c r="B68" s="94">
        <f>'IDT-1 Calculation'!DF68</f>
        <v>176.215</v>
      </c>
      <c r="C68" s="94">
        <f>'IDT-1 Calculation'!DG68</f>
        <v>109.182</v>
      </c>
      <c r="D68" s="94">
        <f>'IDT-1 Calculation'!DH68</f>
        <v>0</v>
      </c>
      <c r="E68" s="94">
        <f>'IDT-1 Calculation'!DI68</f>
        <v>0</v>
      </c>
      <c r="F68" s="94">
        <f>'IDT-1 Calculation'!DJ68</f>
        <v>-285.39699999999999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153.02099999999999</v>
      </c>
      <c r="C69" s="94">
        <f>'IDT-1 Calculation'!DG69</f>
        <v>94.81</v>
      </c>
      <c r="D69" s="94">
        <f>'IDT-1 Calculation'!DH69</f>
        <v>0</v>
      </c>
      <c r="E69" s="94">
        <f>'IDT-1 Calculation'!DI69</f>
        <v>0</v>
      </c>
      <c r="F69" s="94">
        <f>'IDT-1 Calculation'!DJ69</f>
        <v>-247.83099999999999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144.751</v>
      </c>
      <c r="C70" s="94">
        <f>'IDT-1 Calculation'!DG70</f>
        <v>89.686999999999998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-234.43799999999999</v>
      </c>
      <c r="G70" s="99">
        <f t="shared" si="1"/>
        <v>0</v>
      </c>
    </row>
    <row r="71" spans="1:7">
      <c r="A71" s="98" t="s">
        <v>113</v>
      </c>
      <c r="B71" s="94">
        <f>'IDT-1 Calculation'!DF71</f>
        <v>137.08199999999999</v>
      </c>
      <c r="C71" s="94">
        <f>'IDT-1 Calculation'!DG71</f>
        <v>84.935000000000002</v>
      </c>
      <c r="D71" s="94">
        <f>'IDT-1 Calculation'!DH71</f>
        <v>0</v>
      </c>
      <c r="E71" s="94">
        <f>'IDT-1 Calculation'!DI71</f>
        <v>0</v>
      </c>
      <c r="F71" s="94">
        <f>'IDT-1 Calculation'!DJ71</f>
        <v>-222.017</v>
      </c>
      <c r="G71" s="99">
        <f t="shared" si="1"/>
        <v>0</v>
      </c>
    </row>
    <row r="72" spans="1:7">
      <c r="A72" s="98" t="s">
        <v>114</v>
      </c>
      <c r="B72" s="94">
        <f>'IDT-1 Calculation'!DF72</f>
        <v>133.26499999999999</v>
      </c>
      <c r="C72" s="94">
        <f>'IDT-1 Calculation'!DG72</f>
        <v>82.57</v>
      </c>
      <c r="D72" s="94">
        <f>'IDT-1 Calculation'!DH72</f>
        <v>0</v>
      </c>
      <c r="E72" s="94">
        <f>'IDT-1 Calculation'!DI72</f>
        <v>0</v>
      </c>
      <c r="F72" s="94">
        <f>'IDT-1 Calculation'!DJ72</f>
        <v>-215.83499999999998</v>
      </c>
      <c r="G72" s="99">
        <f t="shared" si="1"/>
        <v>0</v>
      </c>
    </row>
    <row r="73" spans="1:7">
      <c r="A73" s="98" t="s">
        <v>115</v>
      </c>
      <c r="B73" s="94">
        <f>'IDT-1 Calculation'!DF73</f>
        <v>126.313</v>
      </c>
      <c r="C73" s="94">
        <f>'IDT-1 Calculation'!DG73</f>
        <v>78.263000000000005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-204.57600000000002</v>
      </c>
      <c r="G73" s="99">
        <f t="shared" si="1"/>
        <v>0</v>
      </c>
    </row>
    <row r="74" spans="1:7">
      <c r="A74" s="98" t="s">
        <v>116</v>
      </c>
      <c r="B74" s="94">
        <f>'IDT-1 Calculation'!DF74</f>
        <v>130.78100000000001</v>
      </c>
      <c r="C74" s="94">
        <f>'IDT-1 Calculation'!DG74</f>
        <v>81.03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-211.81100000000001</v>
      </c>
      <c r="G74" s="99">
        <f t="shared" si="1"/>
        <v>0</v>
      </c>
    </row>
    <row r="75" spans="1:7">
      <c r="A75" s="98" t="s">
        <v>117</v>
      </c>
      <c r="B75" s="94">
        <f>'IDT-1 Calculation'!DF75</f>
        <v>140.357</v>
      </c>
      <c r="C75" s="94">
        <f>'IDT-1 Calculation'!DG75</f>
        <v>86.963999999999999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-227.321</v>
      </c>
      <c r="G75" s="99">
        <f t="shared" si="1"/>
        <v>0</v>
      </c>
    </row>
    <row r="76" spans="1:7">
      <c r="A76" s="98" t="s">
        <v>118</v>
      </c>
      <c r="B76" s="94">
        <f>'IDT-1 Calculation'!DF76</f>
        <v>154.85900000000001</v>
      </c>
      <c r="C76" s="94">
        <f>'IDT-1 Calculation'!DG76</f>
        <v>95.948999999999998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-250.80799999999999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158.892</v>
      </c>
      <c r="C77" s="94">
        <f>'IDT-1 Calculation'!DG77</f>
        <v>98.447999999999993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-257.33999999999997</v>
      </c>
      <c r="G77" s="99">
        <f t="shared" si="1"/>
        <v>0</v>
      </c>
    </row>
    <row r="78" spans="1:7">
      <c r="A78" s="98" t="s">
        <v>120</v>
      </c>
      <c r="B78" s="94">
        <f>'IDT-1 Calculation'!DF78</f>
        <v>166.34399999999999</v>
      </c>
      <c r="C78" s="94">
        <f>'IDT-1 Calculation'!DG78</f>
        <v>103.066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-269.40999999999997</v>
      </c>
      <c r="G78" s="99">
        <f t="shared" si="1"/>
        <v>0</v>
      </c>
    </row>
    <row r="79" spans="1:7">
      <c r="A79" s="98" t="s">
        <v>121</v>
      </c>
      <c r="B79" s="94">
        <f>'IDT-1 Calculation'!DF79</f>
        <v>175.74600000000001</v>
      </c>
      <c r="C79" s="94">
        <f>'IDT-1 Calculation'!DG79</f>
        <v>108.89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-284.63600000000002</v>
      </c>
      <c r="G79" s="99">
        <f t="shared" si="1"/>
        <v>0</v>
      </c>
    </row>
    <row r="80" spans="1:7">
      <c r="A80" s="98" t="s">
        <v>122</v>
      </c>
      <c r="B80" s="94">
        <f>'IDT-1 Calculation'!DF80</f>
        <v>193.04400000000001</v>
      </c>
      <c r="C80" s="94">
        <f>'IDT-1 Calculation'!DG80</f>
        <v>119.608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-312.65200000000004</v>
      </c>
      <c r="G80" s="99">
        <f t="shared" si="1"/>
        <v>0</v>
      </c>
    </row>
    <row r="81" spans="1:7">
      <c r="A81" s="98" t="s">
        <v>123</v>
      </c>
      <c r="B81" s="94">
        <f>'IDT-1 Calculation'!DF81</f>
        <v>203.13200000000001</v>
      </c>
      <c r="C81" s="94">
        <f>'IDT-1 Calculation'!DG81</f>
        <v>125.858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-328.99</v>
      </c>
      <c r="G81" s="99">
        <f t="shared" si="1"/>
        <v>0</v>
      </c>
    </row>
    <row r="82" spans="1:7">
      <c r="A82" s="98" t="s">
        <v>124</v>
      </c>
      <c r="B82" s="94">
        <f>'IDT-1 Calculation'!DF82</f>
        <v>220.011</v>
      </c>
      <c r="C82" s="94">
        <f>'IDT-1 Calculation'!DG82</f>
        <v>136.31700000000001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-356.32799999999997</v>
      </c>
      <c r="G82" s="99">
        <f t="shared" si="1"/>
        <v>0</v>
      </c>
    </row>
    <row r="83" spans="1:7">
      <c r="A83" s="98" t="s">
        <v>125</v>
      </c>
      <c r="B83" s="94">
        <f>'IDT-1 Calculation'!DF83</f>
        <v>317.77600000000001</v>
      </c>
      <c r="C83" s="94">
        <f>'IDT-1 Calculation'!DG83</f>
        <v>45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-362.77600000000001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331</v>
      </c>
      <c r="C84" s="94">
        <f>'IDT-1 Calculation'!DG84</f>
        <v>35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-366</v>
      </c>
      <c r="G84" s="99">
        <f t="shared" si="1"/>
        <v>0</v>
      </c>
    </row>
    <row r="85" spans="1:7">
      <c r="A85" s="98" t="s">
        <v>127</v>
      </c>
      <c r="B85" s="94">
        <f>'IDT-1 Calculation'!DF85</f>
        <v>325</v>
      </c>
      <c r="C85" s="94">
        <f>'IDT-1 Calculation'!DG85</f>
        <v>30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-355</v>
      </c>
      <c r="G85" s="99">
        <f t="shared" si="1"/>
        <v>0</v>
      </c>
    </row>
    <row r="86" spans="1:7">
      <c r="A86" s="98" t="s">
        <v>128</v>
      </c>
      <c r="B86" s="94">
        <f>'IDT-1 Calculation'!DF86</f>
        <v>324</v>
      </c>
      <c r="C86" s="94">
        <f>'IDT-1 Calculation'!DG86</f>
        <v>20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-344</v>
      </c>
      <c r="G86" s="99">
        <f t="shared" si="1"/>
        <v>0</v>
      </c>
    </row>
    <row r="87" spans="1:7">
      <c r="A87" s="98" t="s">
        <v>129</v>
      </c>
      <c r="B87" s="94">
        <f>'IDT-1 Calculation'!DF87</f>
        <v>148.648</v>
      </c>
      <c r="C87" s="94">
        <f>'IDT-1 Calculation'!DG87</f>
        <v>10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-158.648</v>
      </c>
      <c r="G87" s="99">
        <f t="shared" si="1"/>
        <v>0</v>
      </c>
    </row>
    <row r="88" spans="1:7">
      <c r="A88" s="98" t="s">
        <v>130</v>
      </c>
      <c r="B88" s="94">
        <f>'IDT-1 Calculation'!DF88</f>
        <v>156.34800000000001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-156.34800000000001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159.16800000000001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-159.16800000000001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169.988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-169.988</v>
      </c>
      <c r="G90" s="99">
        <f t="shared" si="1"/>
        <v>0</v>
      </c>
    </row>
    <row r="91" spans="1:7">
      <c r="A91" s="98" t="s">
        <v>133</v>
      </c>
      <c r="B91" s="94">
        <f>'IDT-1 Calculation'!DF91</f>
        <v>176.99199999999999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-176.99199999999999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179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-179</v>
      </c>
      <c r="G92" s="99">
        <f t="shared" si="1"/>
        <v>0</v>
      </c>
    </row>
    <row r="93" spans="1:7">
      <c r="A93" s="98" t="s">
        <v>135</v>
      </c>
      <c r="B93" s="94">
        <f>'IDT-1 Calculation'!DF93</f>
        <v>169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-169</v>
      </c>
      <c r="G93" s="99">
        <f t="shared" si="1"/>
        <v>0</v>
      </c>
    </row>
    <row r="94" spans="1:7">
      <c r="A94" s="98" t="s">
        <v>136</v>
      </c>
      <c r="B94" s="94">
        <f>'IDT-1 Calculation'!DF94</f>
        <v>150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-150</v>
      </c>
      <c r="G94" s="99">
        <f t="shared" si="1"/>
        <v>0</v>
      </c>
    </row>
    <row r="95" spans="1:7">
      <c r="A95" s="98" t="s">
        <v>137</v>
      </c>
      <c r="B95" s="94">
        <f>'IDT-1 Calculation'!DF95</f>
        <v>69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-69</v>
      </c>
      <c r="G95" s="99">
        <f t="shared" si="1"/>
        <v>0</v>
      </c>
    </row>
    <row r="96" spans="1:7">
      <c r="A96" s="98" t="s">
        <v>138</v>
      </c>
      <c r="B96" s="94">
        <f>'IDT-1 Calculation'!DF96</f>
        <v>38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-38</v>
      </c>
      <c r="G96" s="99">
        <f t="shared" si="1"/>
        <v>0</v>
      </c>
    </row>
    <row r="97" spans="1:7">
      <c r="A97" s="98" t="s">
        <v>139</v>
      </c>
      <c r="B97" s="94">
        <f>'IDT-1 Calculation'!DF97</f>
        <v>10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1.5748547499999999</v>
      </c>
      <c r="C99" s="110">
        <f>SUM(C3:C98)/4000</f>
        <v>0.50845450000000003</v>
      </c>
      <c r="D99" s="110">
        <f>SUM(D3:D98)/4000</f>
        <v>0</v>
      </c>
      <c r="E99" s="110">
        <f>SUM(E3:E98)/4000</f>
        <v>0</v>
      </c>
      <c r="F99" s="110">
        <f>SUM(F3:F98)/4000</f>
        <v>-2.0833092500000001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3.94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22.34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3.94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22.34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3.94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22.34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3.94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22.34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3.94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22.34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3.94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22.34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3.94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22.34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22.34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22.34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22.34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22.34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22.34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22.34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22.34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22.34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3.94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22.34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3.94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22.34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22.34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22.34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22.34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22.34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22.34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22.34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22.34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3.94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22.34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3.94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22.34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3.94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22.34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3.94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22.34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3.94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22.34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3.94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22.34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3.94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22.34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3.94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22.34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3.94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22.34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3.94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22.34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3.94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22.34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3.94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22.34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3.94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22.34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3.94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22.34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3.94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22.34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3.94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22.34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3.94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22.34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3.94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22.34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3.94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22.34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3.94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21.89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3.94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21.89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3.94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21.89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3.94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21.89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3.94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21.89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3.94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21.89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3.94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21.89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3.94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21.89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3.94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21.89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3.94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21.89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3.94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3.94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3.94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3.94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3.94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3.94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3.94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21.89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3.94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21.89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3.94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21.89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3.94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21.89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3.94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21.89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3.94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21.89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3.94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21.89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3.94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21.89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22.34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22.34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22.34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22.34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22.34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22.34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22.34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22.34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22.34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22.34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3.94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3.94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3.94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3.94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3.94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3.94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3.94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3.94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3.94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3.94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3.94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19.52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89.38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19.52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89.38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19.52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89.38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19.52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89.38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19.52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89.38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19.52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89.38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19.52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89.38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19.52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19.52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19.52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19.52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19.52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19.52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19.52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19.52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19.52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19.52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19.52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19.52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19.52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89.38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19.52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89.38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19.52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89.38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19.52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89.38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19.52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89.38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19.52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89.38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19.52</v>
      </c>
      <c r="AJ29" s="196">
        <v>0</v>
      </c>
      <c r="AK29" s="196">
        <v>3.69</v>
      </c>
      <c r="AL29" s="196">
        <v>0</v>
      </c>
      <c r="AM29" s="196">
        <v>0</v>
      </c>
      <c r="AN29" s="196">
        <v>0</v>
      </c>
      <c r="AO29" s="196">
        <v>89.38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19.52</v>
      </c>
      <c r="AJ30" s="196">
        <v>0</v>
      </c>
      <c r="AK30" s="196">
        <v>3.69</v>
      </c>
      <c r="AL30" s="196">
        <v>0</v>
      </c>
      <c r="AM30" s="196">
        <v>0</v>
      </c>
      <c r="AN30" s="196">
        <v>0</v>
      </c>
      <c r="AO30" s="196">
        <v>89.38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19.52</v>
      </c>
      <c r="AJ31" s="196">
        <v>0</v>
      </c>
      <c r="AK31" s="196">
        <v>3.69</v>
      </c>
      <c r="AL31" s="196">
        <v>0</v>
      </c>
      <c r="AM31" s="196">
        <v>0</v>
      </c>
      <c r="AN31" s="196">
        <v>0</v>
      </c>
      <c r="AO31" s="196">
        <v>89.38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19.52</v>
      </c>
      <c r="AJ32" s="196">
        <v>0</v>
      </c>
      <c r="AK32" s="196">
        <v>3.69</v>
      </c>
      <c r="AL32" s="196">
        <v>0</v>
      </c>
      <c r="AM32" s="196">
        <v>0</v>
      </c>
      <c r="AN32" s="196">
        <v>0</v>
      </c>
      <c r="AO32" s="196">
        <v>89.38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19.52</v>
      </c>
      <c r="AJ33" s="196">
        <v>0</v>
      </c>
      <c r="AK33" s="196">
        <v>3.69</v>
      </c>
      <c r="AL33" s="196">
        <v>0</v>
      </c>
      <c r="AM33" s="196">
        <v>0</v>
      </c>
      <c r="AN33" s="196">
        <v>0</v>
      </c>
      <c r="AO33" s="196">
        <v>89.38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19.52</v>
      </c>
      <c r="AJ34" s="196">
        <v>0</v>
      </c>
      <c r="AK34" s="196">
        <v>3.69</v>
      </c>
      <c r="AL34" s="196">
        <v>0</v>
      </c>
      <c r="AM34" s="196">
        <v>0</v>
      </c>
      <c r="AN34" s="196">
        <v>0</v>
      </c>
      <c r="AO34" s="196">
        <v>89.38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19.52</v>
      </c>
      <c r="AJ35" s="196">
        <v>0</v>
      </c>
      <c r="AK35" s="196">
        <v>3.69</v>
      </c>
      <c r="AL35" s="196">
        <v>0</v>
      </c>
      <c r="AM35" s="196">
        <v>0</v>
      </c>
      <c r="AN35" s="196">
        <v>0</v>
      </c>
      <c r="AO35" s="196">
        <v>89.38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19.52</v>
      </c>
      <c r="AJ36" s="196">
        <v>0</v>
      </c>
      <c r="AK36" s="196">
        <v>3.69</v>
      </c>
      <c r="AL36" s="196">
        <v>0</v>
      </c>
      <c r="AM36" s="196">
        <v>0</v>
      </c>
      <c r="AN36" s="196">
        <v>0</v>
      </c>
      <c r="AO36" s="196">
        <v>89.38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19.52</v>
      </c>
      <c r="AJ37" s="196">
        <v>0</v>
      </c>
      <c r="AK37" s="196">
        <v>3.69</v>
      </c>
      <c r="AL37" s="196">
        <v>0</v>
      </c>
      <c r="AM37" s="196">
        <v>0</v>
      </c>
      <c r="AN37" s="196">
        <v>0</v>
      </c>
      <c r="AO37" s="196">
        <v>89.38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19.52</v>
      </c>
      <c r="AJ38" s="196">
        <v>0</v>
      </c>
      <c r="AK38" s="196">
        <v>3.69</v>
      </c>
      <c r="AL38" s="196">
        <v>0</v>
      </c>
      <c r="AM38" s="196">
        <v>0</v>
      </c>
      <c r="AN38" s="196">
        <v>0</v>
      </c>
      <c r="AO38" s="196">
        <v>89.38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19.52</v>
      </c>
      <c r="AJ39" s="196">
        <v>0</v>
      </c>
      <c r="AK39" s="196">
        <v>3.69</v>
      </c>
      <c r="AL39" s="196">
        <v>0</v>
      </c>
      <c r="AM39" s="196">
        <v>0</v>
      </c>
      <c r="AN39" s="196">
        <v>0</v>
      </c>
      <c r="AO39" s="196">
        <v>89.38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19.52</v>
      </c>
      <c r="AJ40" s="196">
        <v>0</v>
      </c>
      <c r="AK40" s="196">
        <v>3.69</v>
      </c>
      <c r="AL40" s="196">
        <v>0</v>
      </c>
      <c r="AM40" s="196">
        <v>0</v>
      </c>
      <c r="AN40" s="196">
        <v>0</v>
      </c>
      <c r="AO40" s="196">
        <v>89.38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19.52</v>
      </c>
      <c r="AJ41" s="196">
        <v>0</v>
      </c>
      <c r="AK41" s="196">
        <v>3.69</v>
      </c>
      <c r="AL41" s="196">
        <v>0</v>
      </c>
      <c r="AM41" s="196">
        <v>0</v>
      </c>
      <c r="AN41" s="196">
        <v>0</v>
      </c>
      <c r="AO41" s="196">
        <v>89.38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19.52</v>
      </c>
      <c r="AJ42" s="196">
        <v>0</v>
      </c>
      <c r="AK42" s="196">
        <v>3.69</v>
      </c>
      <c r="AL42" s="196">
        <v>0</v>
      </c>
      <c r="AM42" s="196">
        <v>0</v>
      </c>
      <c r="AN42" s="196">
        <v>0</v>
      </c>
      <c r="AO42" s="196">
        <v>89.38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19.52</v>
      </c>
      <c r="AJ43" s="196">
        <v>0</v>
      </c>
      <c r="AK43" s="196">
        <v>3.69</v>
      </c>
      <c r="AL43" s="196">
        <v>0</v>
      </c>
      <c r="AM43" s="196">
        <v>0</v>
      </c>
      <c r="AN43" s="196">
        <v>0</v>
      </c>
      <c r="AO43" s="196">
        <v>89.38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19.52</v>
      </c>
      <c r="AJ44" s="196">
        <v>0</v>
      </c>
      <c r="AK44" s="196">
        <v>3.69</v>
      </c>
      <c r="AL44" s="196">
        <v>0</v>
      </c>
      <c r="AM44" s="196">
        <v>0</v>
      </c>
      <c r="AN44" s="196">
        <v>0</v>
      </c>
      <c r="AO44" s="196">
        <v>89.38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19.52</v>
      </c>
      <c r="AJ45" s="196">
        <v>0</v>
      </c>
      <c r="AK45" s="196">
        <v>3.69</v>
      </c>
      <c r="AL45" s="196">
        <v>0</v>
      </c>
      <c r="AM45" s="196">
        <v>0</v>
      </c>
      <c r="AN45" s="196">
        <v>0</v>
      </c>
      <c r="AO45" s="196">
        <v>89.38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19.52</v>
      </c>
      <c r="AJ46" s="196">
        <v>0</v>
      </c>
      <c r="AK46" s="196">
        <v>3.69</v>
      </c>
      <c r="AL46" s="196">
        <v>0</v>
      </c>
      <c r="AM46" s="196">
        <v>0</v>
      </c>
      <c r="AN46" s="196">
        <v>0</v>
      </c>
      <c r="AO46" s="196">
        <v>89.38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19.52</v>
      </c>
      <c r="AJ47" s="196">
        <v>0</v>
      </c>
      <c r="AK47" s="196">
        <v>3.69</v>
      </c>
      <c r="AL47" s="196">
        <v>0</v>
      </c>
      <c r="AM47" s="196">
        <v>0</v>
      </c>
      <c r="AN47" s="196">
        <v>0</v>
      </c>
      <c r="AO47" s="196">
        <v>89.38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19.52</v>
      </c>
      <c r="AJ48" s="196">
        <v>0</v>
      </c>
      <c r="AK48" s="196">
        <v>3.69</v>
      </c>
      <c r="AL48" s="196">
        <v>0</v>
      </c>
      <c r="AM48" s="196">
        <v>0</v>
      </c>
      <c r="AN48" s="196">
        <v>0</v>
      </c>
      <c r="AO48" s="196">
        <v>89.38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19.52</v>
      </c>
      <c r="AJ49" s="196">
        <v>0</v>
      </c>
      <c r="AK49" s="196">
        <v>3.69</v>
      </c>
      <c r="AL49" s="196">
        <v>0</v>
      </c>
      <c r="AM49" s="196">
        <v>0</v>
      </c>
      <c r="AN49" s="196">
        <v>0</v>
      </c>
      <c r="AO49" s="196">
        <v>89.38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19.52</v>
      </c>
      <c r="AJ50" s="196">
        <v>0</v>
      </c>
      <c r="AK50" s="196">
        <v>3.69</v>
      </c>
      <c r="AL50" s="196">
        <v>0</v>
      </c>
      <c r="AM50" s="196">
        <v>0</v>
      </c>
      <c r="AN50" s="196">
        <v>0</v>
      </c>
      <c r="AO50" s="196">
        <v>89.38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19.52</v>
      </c>
      <c r="AJ51" s="196">
        <v>0</v>
      </c>
      <c r="AK51" s="196">
        <v>3.69</v>
      </c>
      <c r="AL51" s="196">
        <v>0</v>
      </c>
      <c r="AM51" s="196">
        <v>0</v>
      </c>
      <c r="AN51" s="196">
        <v>0</v>
      </c>
      <c r="AO51" s="196">
        <v>87.55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19.52</v>
      </c>
      <c r="AJ52" s="196">
        <v>0</v>
      </c>
      <c r="AK52" s="196">
        <v>3.69</v>
      </c>
      <c r="AL52" s="196">
        <v>0</v>
      </c>
      <c r="AM52" s="196">
        <v>0</v>
      </c>
      <c r="AN52" s="196">
        <v>0</v>
      </c>
      <c r="AO52" s="196">
        <v>87.55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19.52</v>
      </c>
      <c r="AJ53" s="196">
        <v>0</v>
      </c>
      <c r="AK53" s="196">
        <v>3.69</v>
      </c>
      <c r="AL53" s="196">
        <v>0</v>
      </c>
      <c r="AM53" s="196">
        <v>0</v>
      </c>
      <c r="AN53" s="196">
        <v>0</v>
      </c>
      <c r="AO53" s="196">
        <v>87.55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19.52</v>
      </c>
      <c r="AJ54" s="196">
        <v>0</v>
      </c>
      <c r="AK54" s="196">
        <v>3.69</v>
      </c>
      <c r="AL54" s="196">
        <v>0</v>
      </c>
      <c r="AM54" s="196">
        <v>0</v>
      </c>
      <c r="AN54" s="196">
        <v>0</v>
      </c>
      <c r="AO54" s="196">
        <v>87.55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19.52</v>
      </c>
      <c r="AJ55" s="196">
        <v>0</v>
      </c>
      <c r="AK55" s="196">
        <v>3.69</v>
      </c>
      <c r="AL55" s="196">
        <v>0</v>
      </c>
      <c r="AM55" s="196">
        <v>0</v>
      </c>
      <c r="AN55" s="196">
        <v>0</v>
      </c>
      <c r="AO55" s="196">
        <v>87.55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19.52</v>
      </c>
      <c r="AJ56" s="196">
        <v>0</v>
      </c>
      <c r="AK56" s="196">
        <v>3.69</v>
      </c>
      <c r="AL56" s="196">
        <v>0</v>
      </c>
      <c r="AM56" s="196">
        <v>0</v>
      </c>
      <c r="AN56" s="196">
        <v>0</v>
      </c>
      <c r="AO56" s="196">
        <v>87.55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19.52</v>
      </c>
      <c r="AJ57" s="196">
        <v>0</v>
      </c>
      <c r="AK57" s="196">
        <v>3.69</v>
      </c>
      <c r="AL57" s="196">
        <v>0</v>
      </c>
      <c r="AM57" s="196">
        <v>0</v>
      </c>
      <c r="AN57" s="196">
        <v>0</v>
      </c>
      <c r="AO57" s="196">
        <v>87.55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19.52</v>
      </c>
      <c r="AJ58" s="196">
        <v>0</v>
      </c>
      <c r="AK58" s="196">
        <v>3.69</v>
      </c>
      <c r="AL58" s="196">
        <v>0</v>
      </c>
      <c r="AM58" s="196">
        <v>0</v>
      </c>
      <c r="AN58" s="196">
        <v>0</v>
      </c>
      <c r="AO58" s="196">
        <v>87.55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19.52</v>
      </c>
      <c r="AJ59" s="196">
        <v>0</v>
      </c>
      <c r="AK59" s="196">
        <v>3.69</v>
      </c>
      <c r="AL59" s="196">
        <v>0</v>
      </c>
      <c r="AM59" s="196">
        <v>0</v>
      </c>
      <c r="AN59" s="196">
        <v>0</v>
      </c>
      <c r="AO59" s="196">
        <v>87.55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19.52</v>
      </c>
      <c r="AJ60" s="196">
        <v>0</v>
      </c>
      <c r="AK60" s="196">
        <v>3.69</v>
      </c>
      <c r="AL60" s="196">
        <v>0</v>
      </c>
      <c r="AM60" s="196">
        <v>0</v>
      </c>
      <c r="AN60" s="196">
        <v>0</v>
      </c>
      <c r="AO60" s="196">
        <v>87.55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19.52</v>
      </c>
      <c r="AJ61" s="196">
        <v>0</v>
      </c>
      <c r="AK61" s="196">
        <v>3.69</v>
      </c>
      <c r="AL61" s="196">
        <v>0</v>
      </c>
      <c r="AM61" s="196">
        <v>0</v>
      </c>
      <c r="AN61" s="196">
        <v>0</v>
      </c>
      <c r="AO61" s="196">
        <v>87.55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19.52</v>
      </c>
      <c r="AJ62" s="196">
        <v>0</v>
      </c>
      <c r="AK62" s="196">
        <v>3.69</v>
      </c>
      <c r="AL62" s="196">
        <v>0</v>
      </c>
      <c r="AM62" s="196">
        <v>0</v>
      </c>
      <c r="AN62" s="196">
        <v>0</v>
      </c>
      <c r="AO62" s="196">
        <v>87.55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19.52</v>
      </c>
      <c r="AJ63" s="196">
        <v>0</v>
      </c>
      <c r="AK63" s="196">
        <v>3.69</v>
      </c>
      <c r="AL63" s="196">
        <v>0</v>
      </c>
      <c r="AM63" s="196">
        <v>0</v>
      </c>
      <c r="AN63" s="196">
        <v>0</v>
      </c>
      <c r="AO63" s="196">
        <v>87.55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19.52</v>
      </c>
      <c r="AJ64" s="196">
        <v>0</v>
      </c>
      <c r="AK64" s="196">
        <v>3.69</v>
      </c>
      <c r="AL64" s="196">
        <v>0</v>
      </c>
      <c r="AM64" s="196">
        <v>0</v>
      </c>
      <c r="AN64" s="196">
        <v>0</v>
      </c>
      <c r="AO64" s="196">
        <v>87.55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19.52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87.55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19.52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87.55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19.52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87.55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19.52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87.55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19.52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87.55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19.52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87.55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19.52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87.55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19.52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87.55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19.52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87.55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19.52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87.55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19.52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89.38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19.52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89.38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19.52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89.38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19.52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89.38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19.52</v>
      </c>
      <c r="AJ79" s="196">
        <v>0</v>
      </c>
      <c r="AK79" s="196">
        <v>3.69</v>
      </c>
      <c r="AL79" s="196">
        <v>0</v>
      </c>
      <c r="AM79" s="196">
        <v>0</v>
      </c>
      <c r="AN79" s="196">
        <v>0</v>
      </c>
      <c r="AO79" s="196">
        <v>89.38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19.52</v>
      </c>
      <c r="AJ80" s="196">
        <v>0</v>
      </c>
      <c r="AK80" s="196">
        <v>3.69</v>
      </c>
      <c r="AL80" s="196">
        <v>0</v>
      </c>
      <c r="AM80" s="196">
        <v>0</v>
      </c>
      <c r="AN80" s="196">
        <v>0</v>
      </c>
      <c r="AO80" s="196">
        <v>89.38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19.52</v>
      </c>
      <c r="AJ81" s="196">
        <v>0</v>
      </c>
      <c r="AK81" s="196">
        <v>3.69</v>
      </c>
      <c r="AL81" s="196">
        <v>0</v>
      </c>
      <c r="AM81" s="196">
        <v>0</v>
      </c>
      <c r="AN81" s="196">
        <v>0</v>
      </c>
      <c r="AO81" s="196">
        <v>89.38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19.52</v>
      </c>
      <c r="AJ82" s="196">
        <v>0</v>
      </c>
      <c r="AK82" s="196">
        <v>3.69</v>
      </c>
      <c r="AL82" s="196">
        <v>0</v>
      </c>
      <c r="AM82" s="196">
        <v>0</v>
      </c>
      <c r="AN82" s="196">
        <v>0</v>
      </c>
      <c r="AO82" s="196">
        <v>89.38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19.52</v>
      </c>
      <c r="AJ83" s="196">
        <v>0</v>
      </c>
      <c r="AK83" s="196">
        <v>3.69</v>
      </c>
      <c r="AL83" s="196">
        <v>0</v>
      </c>
      <c r="AM83" s="196">
        <v>0</v>
      </c>
      <c r="AN83" s="196">
        <v>0</v>
      </c>
      <c r="AO83" s="196">
        <v>89.38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19.52</v>
      </c>
      <c r="AJ84" s="196">
        <v>0</v>
      </c>
      <c r="AK84" s="196">
        <v>3.69</v>
      </c>
      <c r="AL84" s="196">
        <v>0</v>
      </c>
      <c r="AM84" s="196">
        <v>0</v>
      </c>
      <c r="AN84" s="196">
        <v>0</v>
      </c>
      <c r="AO84" s="196">
        <v>89.38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19.52</v>
      </c>
      <c r="AJ85" s="196">
        <v>0</v>
      </c>
      <c r="AK85" s="196">
        <v>3.69</v>
      </c>
      <c r="AL85" s="196">
        <v>0</v>
      </c>
      <c r="AM85" s="196">
        <v>0</v>
      </c>
      <c r="AN85" s="196">
        <v>0</v>
      </c>
      <c r="AO85" s="196">
        <v>89.38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19.52</v>
      </c>
      <c r="AJ86" s="196">
        <v>0</v>
      </c>
      <c r="AK86" s="196">
        <v>3.69</v>
      </c>
      <c r="AL86" s="196">
        <v>0</v>
      </c>
      <c r="AM86" s="196">
        <v>0</v>
      </c>
      <c r="AN86" s="196">
        <v>0</v>
      </c>
      <c r="AO86" s="196">
        <v>89.38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19.52</v>
      </c>
      <c r="AJ87" s="196">
        <v>0</v>
      </c>
      <c r="AK87" s="196">
        <v>3.69</v>
      </c>
      <c r="AL87" s="196">
        <v>0</v>
      </c>
      <c r="AM87" s="196">
        <v>0</v>
      </c>
      <c r="AN87" s="196">
        <v>0</v>
      </c>
      <c r="AO87" s="196">
        <v>89.38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19.52</v>
      </c>
      <c r="AJ88" s="196">
        <v>0</v>
      </c>
      <c r="AK88" s="196">
        <v>3.69</v>
      </c>
      <c r="AL88" s="196">
        <v>0</v>
      </c>
      <c r="AM88" s="196">
        <v>0</v>
      </c>
      <c r="AN88" s="196">
        <v>0</v>
      </c>
      <c r="AO88" s="196">
        <v>89.38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19.52</v>
      </c>
      <c r="AJ89" s="196">
        <v>0</v>
      </c>
      <c r="AK89" s="196">
        <v>3.69</v>
      </c>
      <c r="AL89" s="196">
        <v>0</v>
      </c>
      <c r="AM89" s="196">
        <v>0</v>
      </c>
      <c r="AN89" s="196">
        <v>0</v>
      </c>
      <c r="AO89" s="196">
        <v>89.38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19.52</v>
      </c>
      <c r="AJ90" s="196">
        <v>0</v>
      </c>
      <c r="AK90" s="196">
        <v>3.69</v>
      </c>
      <c r="AL90" s="196">
        <v>0</v>
      </c>
      <c r="AM90" s="196">
        <v>0</v>
      </c>
      <c r="AN90" s="196">
        <v>0</v>
      </c>
      <c r="AO90" s="196">
        <v>89.38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19.52</v>
      </c>
      <c r="AJ91" s="196">
        <v>0</v>
      </c>
      <c r="AK91" s="196">
        <v>3.69</v>
      </c>
      <c r="AL91" s="196">
        <v>0</v>
      </c>
      <c r="AM91" s="196">
        <v>0</v>
      </c>
      <c r="AN91" s="196">
        <v>0</v>
      </c>
      <c r="AO91" s="196">
        <v>89.38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19.52</v>
      </c>
      <c r="AJ92" s="196">
        <v>0</v>
      </c>
      <c r="AK92" s="196">
        <v>3.69</v>
      </c>
      <c r="AL92" s="196">
        <v>0</v>
      </c>
      <c r="AM92" s="196">
        <v>0</v>
      </c>
      <c r="AN92" s="196">
        <v>0</v>
      </c>
      <c r="AO92" s="196">
        <v>89.38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19.52</v>
      </c>
      <c r="AJ93" s="196">
        <v>0</v>
      </c>
      <c r="AK93" s="196">
        <v>3.69</v>
      </c>
      <c r="AL93" s="196">
        <v>0</v>
      </c>
      <c r="AM93" s="196">
        <v>0</v>
      </c>
      <c r="AN93" s="196">
        <v>0</v>
      </c>
      <c r="AO93" s="196">
        <v>89.38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19.52</v>
      </c>
      <c r="AJ94" s="196">
        <v>0</v>
      </c>
      <c r="AK94" s="196">
        <v>3.69</v>
      </c>
      <c r="AL94" s="196">
        <v>0</v>
      </c>
      <c r="AM94" s="196">
        <v>0</v>
      </c>
      <c r="AN94" s="196">
        <v>0</v>
      </c>
      <c r="AO94" s="196">
        <v>89.38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19.52</v>
      </c>
      <c r="AJ95" s="196">
        <v>0</v>
      </c>
      <c r="AK95" s="196">
        <v>3.69</v>
      </c>
      <c r="AL95" s="196">
        <v>0</v>
      </c>
      <c r="AM95" s="196">
        <v>0</v>
      </c>
      <c r="AN95" s="196">
        <v>0</v>
      </c>
      <c r="AO95" s="196">
        <v>89.38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19.52</v>
      </c>
      <c r="AJ96" s="196">
        <v>0</v>
      </c>
      <c r="AK96" s="196">
        <v>3.69</v>
      </c>
      <c r="AL96" s="196">
        <v>0</v>
      </c>
      <c r="AM96" s="196">
        <v>0</v>
      </c>
      <c r="AN96" s="196">
        <v>0</v>
      </c>
      <c r="AO96" s="196">
        <v>89.38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19.52</v>
      </c>
      <c r="AJ97" s="196">
        <v>0</v>
      </c>
      <c r="AK97" s="196">
        <v>3.69</v>
      </c>
      <c r="AL97" s="196">
        <v>0</v>
      </c>
      <c r="AM97" s="196">
        <v>0</v>
      </c>
      <c r="AN97" s="196">
        <v>0</v>
      </c>
      <c r="AO97" s="196">
        <v>89.38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19.52</v>
      </c>
      <c r="AJ98" s="196">
        <v>0</v>
      </c>
      <c r="AK98" s="196">
        <v>3.69</v>
      </c>
      <c r="AL98" s="196">
        <v>0</v>
      </c>
      <c r="AM98" s="196">
        <v>0</v>
      </c>
      <c r="AN98" s="196">
        <v>0</v>
      </c>
      <c r="AO98" s="196">
        <v>89.38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9.061000000000001E-2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21.32</v>
      </c>
      <c r="G3" s="196">
        <v>0</v>
      </c>
      <c r="H3" s="196">
        <v>0</v>
      </c>
      <c r="I3" s="196">
        <v>27.24</v>
      </c>
      <c r="J3" s="196">
        <v>0</v>
      </c>
      <c r="K3" s="196">
        <v>0.16</v>
      </c>
      <c r="L3" s="196">
        <v>271.24</v>
      </c>
      <c r="M3" s="196">
        <v>0.95</v>
      </c>
      <c r="N3" s="196">
        <v>1.23</v>
      </c>
      <c r="O3" s="196">
        <v>0</v>
      </c>
      <c r="P3" s="196">
        <v>1.42</v>
      </c>
      <c r="Q3" s="196">
        <v>6.31</v>
      </c>
      <c r="R3" s="196">
        <v>0</v>
      </c>
      <c r="S3" s="196">
        <v>8.1</v>
      </c>
      <c r="T3" s="196">
        <v>0</v>
      </c>
      <c r="U3" s="196">
        <v>0.87</v>
      </c>
      <c r="V3" s="196">
        <v>0.19</v>
      </c>
      <c r="W3" s="196">
        <v>0.47</v>
      </c>
      <c r="X3" s="196">
        <v>1.02</v>
      </c>
      <c r="Y3" s="196">
        <v>0</v>
      </c>
      <c r="Z3" s="196">
        <v>2.63</v>
      </c>
      <c r="AA3" s="196">
        <v>0.79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12.53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21.32</v>
      </c>
      <c r="G4" s="196">
        <v>0</v>
      </c>
      <c r="H4" s="196">
        <v>0</v>
      </c>
      <c r="I4" s="196">
        <v>27.24</v>
      </c>
      <c r="J4" s="196">
        <v>0</v>
      </c>
      <c r="K4" s="196">
        <v>0.16</v>
      </c>
      <c r="L4" s="196">
        <v>271.24</v>
      </c>
      <c r="M4" s="196">
        <v>0.95</v>
      </c>
      <c r="N4" s="196">
        <v>1.23</v>
      </c>
      <c r="O4" s="196">
        <v>0</v>
      </c>
      <c r="P4" s="196">
        <v>1.41</v>
      </c>
      <c r="Q4" s="196">
        <v>6.31</v>
      </c>
      <c r="R4" s="196">
        <v>0.44</v>
      </c>
      <c r="S4" s="196">
        <v>8.1</v>
      </c>
      <c r="T4" s="196">
        <v>0</v>
      </c>
      <c r="U4" s="196">
        <v>0.87</v>
      </c>
      <c r="V4" s="196">
        <v>0.19</v>
      </c>
      <c r="W4" s="196">
        <v>0.47</v>
      </c>
      <c r="X4" s="196">
        <v>1.02</v>
      </c>
      <c r="Y4" s="196">
        <v>0</v>
      </c>
      <c r="Z4" s="196">
        <v>2.63</v>
      </c>
      <c r="AA4" s="196">
        <v>0.79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12.53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21.32</v>
      </c>
      <c r="G5" s="196">
        <v>0</v>
      </c>
      <c r="H5" s="196">
        <v>0</v>
      </c>
      <c r="I5" s="196">
        <v>27.24</v>
      </c>
      <c r="J5" s="196">
        <v>0</v>
      </c>
      <c r="K5" s="196">
        <v>4.68</v>
      </c>
      <c r="L5" s="196">
        <v>271.24</v>
      </c>
      <c r="M5" s="196">
        <v>0.95</v>
      </c>
      <c r="N5" s="196">
        <v>1.23</v>
      </c>
      <c r="O5" s="196">
        <v>0</v>
      </c>
      <c r="P5" s="196">
        <v>1.41</v>
      </c>
      <c r="Q5" s="196">
        <v>6.31</v>
      </c>
      <c r="R5" s="196">
        <v>9.14</v>
      </c>
      <c r="S5" s="196">
        <v>8.1</v>
      </c>
      <c r="T5" s="196">
        <v>0</v>
      </c>
      <c r="U5" s="196">
        <v>0.87</v>
      </c>
      <c r="V5" s="196">
        <v>0</v>
      </c>
      <c r="W5" s="196">
        <v>0.47</v>
      </c>
      <c r="X5" s="196">
        <v>1.02</v>
      </c>
      <c r="Y5" s="196">
        <v>0</v>
      </c>
      <c r="Z5" s="196">
        <v>43.87</v>
      </c>
      <c r="AA5" s="196">
        <v>15.8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12.53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13.05</v>
      </c>
      <c r="D6" s="196">
        <v>0</v>
      </c>
      <c r="E6" s="196">
        <v>0</v>
      </c>
      <c r="F6" s="196">
        <v>21.32</v>
      </c>
      <c r="G6" s="196">
        <v>0</v>
      </c>
      <c r="H6" s="196">
        <v>0</v>
      </c>
      <c r="I6" s="196">
        <v>27.24</v>
      </c>
      <c r="J6" s="196">
        <v>0</v>
      </c>
      <c r="K6" s="196">
        <v>0.16</v>
      </c>
      <c r="L6" s="196">
        <v>271.24</v>
      </c>
      <c r="M6" s="196">
        <v>0.95</v>
      </c>
      <c r="N6" s="196">
        <v>1.23</v>
      </c>
      <c r="O6" s="196">
        <v>0</v>
      </c>
      <c r="P6" s="196">
        <v>1.41</v>
      </c>
      <c r="Q6" s="196">
        <v>6.31</v>
      </c>
      <c r="R6" s="196">
        <v>2.98</v>
      </c>
      <c r="S6" s="196">
        <v>8.1</v>
      </c>
      <c r="T6" s="196">
        <v>0</v>
      </c>
      <c r="U6" s="196">
        <v>0.87</v>
      </c>
      <c r="V6" s="196">
        <v>0</v>
      </c>
      <c r="W6" s="196">
        <v>0.47</v>
      </c>
      <c r="X6" s="196">
        <v>1.02</v>
      </c>
      <c r="Y6" s="196">
        <v>0</v>
      </c>
      <c r="Z6" s="196">
        <v>2.63</v>
      </c>
      <c r="AA6" s="196">
        <v>0.79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12.53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21.32</v>
      </c>
      <c r="G7" s="196">
        <v>0</v>
      </c>
      <c r="H7" s="196">
        <v>0</v>
      </c>
      <c r="I7" s="196">
        <v>27.24</v>
      </c>
      <c r="J7" s="196">
        <v>0</v>
      </c>
      <c r="K7" s="196">
        <v>1.49</v>
      </c>
      <c r="L7" s="196">
        <v>271.24</v>
      </c>
      <c r="M7" s="196">
        <v>0.95</v>
      </c>
      <c r="N7" s="196">
        <v>1.23</v>
      </c>
      <c r="O7" s="196">
        <v>0</v>
      </c>
      <c r="P7" s="196">
        <v>1.41</v>
      </c>
      <c r="Q7" s="196">
        <v>6.31</v>
      </c>
      <c r="R7" s="196">
        <v>13.01</v>
      </c>
      <c r="S7" s="196">
        <v>8.1</v>
      </c>
      <c r="T7" s="196">
        <v>0</v>
      </c>
      <c r="U7" s="196">
        <v>0.87</v>
      </c>
      <c r="V7" s="196">
        <v>5.1100000000000003</v>
      </c>
      <c r="W7" s="196">
        <v>0.47</v>
      </c>
      <c r="X7" s="196">
        <v>1.02</v>
      </c>
      <c r="Y7" s="196">
        <v>0</v>
      </c>
      <c r="Z7" s="196">
        <v>2.63</v>
      </c>
      <c r="AA7" s="196">
        <v>15.8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12.53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21.32</v>
      </c>
      <c r="G8" s="196">
        <v>0</v>
      </c>
      <c r="H8" s="196">
        <v>0</v>
      </c>
      <c r="I8" s="196">
        <v>27.24</v>
      </c>
      <c r="J8" s="196">
        <v>0</v>
      </c>
      <c r="K8" s="196">
        <v>4.68</v>
      </c>
      <c r="L8" s="196">
        <v>271.24</v>
      </c>
      <c r="M8" s="196">
        <v>0.95</v>
      </c>
      <c r="N8" s="196">
        <v>1.23</v>
      </c>
      <c r="O8" s="196">
        <v>0</v>
      </c>
      <c r="P8" s="196">
        <v>1.41</v>
      </c>
      <c r="Q8" s="196">
        <v>6.31</v>
      </c>
      <c r="R8" s="196">
        <v>13.01</v>
      </c>
      <c r="S8" s="196">
        <v>8.1</v>
      </c>
      <c r="T8" s="196">
        <v>0</v>
      </c>
      <c r="U8" s="196">
        <v>0.87</v>
      </c>
      <c r="V8" s="196">
        <v>5.1100000000000003</v>
      </c>
      <c r="W8" s="196">
        <v>11.94</v>
      </c>
      <c r="X8" s="196">
        <v>20.51</v>
      </c>
      <c r="Y8" s="196">
        <v>0</v>
      </c>
      <c r="Z8" s="196">
        <v>43.87</v>
      </c>
      <c r="AA8" s="196">
        <v>15.8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12.53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21.32</v>
      </c>
      <c r="G9" s="196">
        <v>0</v>
      </c>
      <c r="H9" s="196">
        <v>0</v>
      </c>
      <c r="I9" s="196">
        <v>27.24</v>
      </c>
      <c r="J9" s="196">
        <v>0</v>
      </c>
      <c r="K9" s="196">
        <v>4.68</v>
      </c>
      <c r="L9" s="196">
        <v>271.24</v>
      </c>
      <c r="M9" s="196">
        <v>0.95</v>
      </c>
      <c r="N9" s="196">
        <v>1.23</v>
      </c>
      <c r="O9" s="196">
        <v>0</v>
      </c>
      <c r="P9" s="196">
        <v>1.41</v>
      </c>
      <c r="Q9" s="196">
        <v>6.31</v>
      </c>
      <c r="R9" s="196">
        <v>13.01</v>
      </c>
      <c r="S9" s="196">
        <v>8.1</v>
      </c>
      <c r="T9" s="196">
        <v>0</v>
      </c>
      <c r="U9" s="196">
        <v>0.87</v>
      </c>
      <c r="V9" s="196">
        <v>5.1100000000000003</v>
      </c>
      <c r="W9" s="196">
        <v>11.94</v>
      </c>
      <c r="X9" s="196">
        <v>20.51</v>
      </c>
      <c r="Y9" s="196">
        <v>0</v>
      </c>
      <c r="Z9" s="196">
        <v>43.87</v>
      </c>
      <c r="AA9" s="196">
        <v>15.8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12.53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21.32</v>
      </c>
      <c r="G10" s="196">
        <v>0</v>
      </c>
      <c r="H10" s="196">
        <v>0</v>
      </c>
      <c r="I10" s="196">
        <v>27.24</v>
      </c>
      <c r="J10" s="196">
        <v>0</v>
      </c>
      <c r="K10" s="196">
        <v>4.68</v>
      </c>
      <c r="L10" s="196">
        <v>271.24</v>
      </c>
      <c r="M10" s="196">
        <v>0.95</v>
      </c>
      <c r="N10" s="196">
        <v>1.23</v>
      </c>
      <c r="O10" s="196">
        <v>0</v>
      </c>
      <c r="P10" s="196">
        <v>1.41</v>
      </c>
      <c r="Q10" s="196">
        <v>6.31</v>
      </c>
      <c r="R10" s="196">
        <v>13.01</v>
      </c>
      <c r="S10" s="196">
        <v>8.1</v>
      </c>
      <c r="T10" s="196">
        <v>0</v>
      </c>
      <c r="U10" s="196">
        <v>0.87</v>
      </c>
      <c r="V10" s="196">
        <v>5.1100000000000003</v>
      </c>
      <c r="W10" s="196">
        <v>11.94</v>
      </c>
      <c r="X10" s="196">
        <v>20.51</v>
      </c>
      <c r="Y10" s="196">
        <v>0</v>
      </c>
      <c r="Z10" s="196">
        <v>43.87</v>
      </c>
      <c r="AA10" s="196">
        <v>15.8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12.53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21.32</v>
      </c>
      <c r="G11" s="196">
        <v>0</v>
      </c>
      <c r="H11" s="196">
        <v>0</v>
      </c>
      <c r="I11" s="196">
        <v>27.24</v>
      </c>
      <c r="J11" s="196">
        <v>0</v>
      </c>
      <c r="K11" s="196">
        <v>4.68</v>
      </c>
      <c r="L11" s="196">
        <v>271.24</v>
      </c>
      <c r="M11" s="196">
        <v>0.95</v>
      </c>
      <c r="N11" s="196">
        <v>1.23</v>
      </c>
      <c r="O11" s="196">
        <v>0</v>
      </c>
      <c r="P11" s="196">
        <v>1.41</v>
      </c>
      <c r="Q11" s="196">
        <v>6.31</v>
      </c>
      <c r="R11" s="196">
        <v>13.01</v>
      </c>
      <c r="S11" s="196">
        <v>8.1</v>
      </c>
      <c r="T11" s="196">
        <v>0</v>
      </c>
      <c r="U11" s="196">
        <v>0.87</v>
      </c>
      <c r="V11" s="196">
        <v>5.1100000000000003</v>
      </c>
      <c r="W11" s="196">
        <v>11.94</v>
      </c>
      <c r="X11" s="196">
        <v>20.51</v>
      </c>
      <c r="Y11" s="196">
        <v>0</v>
      </c>
      <c r="Z11" s="196">
        <v>43.87</v>
      </c>
      <c r="AA11" s="196">
        <v>15.8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12.53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21.32</v>
      </c>
      <c r="G12" s="196">
        <v>0</v>
      </c>
      <c r="H12" s="196">
        <v>0</v>
      </c>
      <c r="I12" s="196">
        <v>27.24</v>
      </c>
      <c r="J12" s="196">
        <v>0</v>
      </c>
      <c r="K12" s="196">
        <v>4.68</v>
      </c>
      <c r="L12" s="196">
        <v>271.24</v>
      </c>
      <c r="M12" s="196">
        <v>0.95</v>
      </c>
      <c r="N12" s="196">
        <v>1.23</v>
      </c>
      <c r="O12" s="196">
        <v>0</v>
      </c>
      <c r="P12" s="196">
        <v>1.41</v>
      </c>
      <c r="Q12" s="196">
        <v>6.31</v>
      </c>
      <c r="R12" s="196">
        <v>13.01</v>
      </c>
      <c r="S12" s="196">
        <v>8.1</v>
      </c>
      <c r="T12" s="196">
        <v>0</v>
      </c>
      <c r="U12" s="196">
        <v>0.87</v>
      </c>
      <c r="V12" s="196">
        <v>5.1100000000000003</v>
      </c>
      <c r="W12" s="196">
        <v>11.94</v>
      </c>
      <c r="X12" s="196">
        <v>20.51</v>
      </c>
      <c r="Y12" s="196">
        <v>0</v>
      </c>
      <c r="Z12" s="196">
        <v>43.87</v>
      </c>
      <c r="AA12" s="196">
        <v>15.8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12.53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21.32</v>
      </c>
      <c r="G13" s="196">
        <v>0</v>
      </c>
      <c r="H13" s="196">
        <v>0</v>
      </c>
      <c r="I13" s="196">
        <v>27.24</v>
      </c>
      <c r="J13" s="196">
        <v>0</v>
      </c>
      <c r="K13" s="196">
        <v>4.68</v>
      </c>
      <c r="L13" s="196">
        <v>271.24</v>
      </c>
      <c r="M13" s="196">
        <v>0.95</v>
      </c>
      <c r="N13" s="196">
        <v>1.23</v>
      </c>
      <c r="O13" s="196">
        <v>0</v>
      </c>
      <c r="P13" s="196">
        <v>1.41</v>
      </c>
      <c r="Q13" s="196">
        <v>6.31</v>
      </c>
      <c r="R13" s="196">
        <v>13.01</v>
      </c>
      <c r="S13" s="196">
        <v>8.1</v>
      </c>
      <c r="T13" s="196">
        <v>0</v>
      </c>
      <c r="U13" s="196">
        <v>0.87</v>
      </c>
      <c r="V13" s="196">
        <v>5.1100000000000003</v>
      </c>
      <c r="W13" s="196">
        <v>11.94</v>
      </c>
      <c r="X13" s="196">
        <v>20.51</v>
      </c>
      <c r="Y13" s="196">
        <v>0</v>
      </c>
      <c r="Z13" s="196">
        <v>43.87</v>
      </c>
      <c r="AA13" s="196">
        <v>15.8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12.53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21.32</v>
      </c>
      <c r="G14" s="196">
        <v>0</v>
      </c>
      <c r="H14" s="196">
        <v>0</v>
      </c>
      <c r="I14" s="196">
        <v>27.24</v>
      </c>
      <c r="J14" s="196">
        <v>0</v>
      </c>
      <c r="K14" s="196">
        <v>4.68</v>
      </c>
      <c r="L14" s="196">
        <v>271.24</v>
      </c>
      <c r="M14" s="196">
        <v>0.95</v>
      </c>
      <c r="N14" s="196">
        <v>1.23</v>
      </c>
      <c r="O14" s="196">
        <v>0</v>
      </c>
      <c r="P14" s="196">
        <v>1.41</v>
      </c>
      <c r="Q14" s="196">
        <v>6.31</v>
      </c>
      <c r="R14" s="196">
        <v>13.01</v>
      </c>
      <c r="S14" s="196">
        <v>8.1</v>
      </c>
      <c r="T14" s="196">
        <v>0</v>
      </c>
      <c r="U14" s="196">
        <v>0.87</v>
      </c>
      <c r="V14" s="196">
        <v>5.1100000000000003</v>
      </c>
      <c r="W14" s="196">
        <v>11.94</v>
      </c>
      <c r="X14" s="196">
        <v>20.51</v>
      </c>
      <c r="Y14" s="196">
        <v>0</v>
      </c>
      <c r="Z14" s="196">
        <v>43.87</v>
      </c>
      <c r="AA14" s="196">
        <v>15.8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12.53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21.32</v>
      </c>
      <c r="G15" s="196">
        <v>0</v>
      </c>
      <c r="H15" s="196">
        <v>0</v>
      </c>
      <c r="I15" s="196">
        <v>27.24</v>
      </c>
      <c r="J15" s="196">
        <v>0</v>
      </c>
      <c r="K15" s="196">
        <v>4.68</v>
      </c>
      <c r="L15" s="196">
        <v>271.24</v>
      </c>
      <c r="M15" s="196">
        <v>0.95</v>
      </c>
      <c r="N15" s="196">
        <v>1.23</v>
      </c>
      <c r="O15" s="196">
        <v>0</v>
      </c>
      <c r="P15" s="196">
        <v>1.41</v>
      </c>
      <c r="Q15" s="196">
        <v>6.31</v>
      </c>
      <c r="R15" s="196">
        <v>13.01</v>
      </c>
      <c r="S15" s="196">
        <v>8.1</v>
      </c>
      <c r="T15" s="196">
        <v>0</v>
      </c>
      <c r="U15" s="196">
        <v>0.87</v>
      </c>
      <c r="V15" s="196">
        <v>5.1100000000000003</v>
      </c>
      <c r="W15" s="196">
        <v>11.94</v>
      </c>
      <c r="X15" s="196">
        <v>20.51</v>
      </c>
      <c r="Y15" s="196">
        <v>0</v>
      </c>
      <c r="Z15" s="196">
        <v>43.87</v>
      </c>
      <c r="AA15" s="196">
        <v>15.8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12.53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21.32</v>
      </c>
      <c r="G16" s="196">
        <v>0</v>
      </c>
      <c r="H16" s="196">
        <v>0</v>
      </c>
      <c r="I16" s="196">
        <v>27.24</v>
      </c>
      <c r="J16" s="196">
        <v>0</v>
      </c>
      <c r="K16" s="196">
        <v>4.68</v>
      </c>
      <c r="L16" s="196">
        <v>271.24</v>
      </c>
      <c r="M16" s="196">
        <v>0.95</v>
      </c>
      <c r="N16" s="196">
        <v>1.23</v>
      </c>
      <c r="O16" s="196">
        <v>0</v>
      </c>
      <c r="P16" s="196">
        <v>1.41</v>
      </c>
      <c r="Q16" s="196">
        <v>6.31</v>
      </c>
      <c r="R16" s="196">
        <v>13.01</v>
      </c>
      <c r="S16" s="196">
        <v>8.1</v>
      </c>
      <c r="T16" s="196">
        <v>0</v>
      </c>
      <c r="U16" s="196">
        <v>0.87</v>
      </c>
      <c r="V16" s="196">
        <v>5.1100000000000003</v>
      </c>
      <c r="W16" s="196">
        <v>11.94</v>
      </c>
      <c r="X16" s="196">
        <v>20.51</v>
      </c>
      <c r="Y16" s="196">
        <v>0</v>
      </c>
      <c r="Z16" s="196">
        <v>43.87</v>
      </c>
      <c r="AA16" s="196">
        <v>15.8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12.53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21.32</v>
      </c>
      <c r="G17" s="196">
        <v>0</v>
      </c>
      <c r="H17" s="196">
        <v>0</v>
      </c>
      <c r="I17" s="196">
        <v>27.24</v>
      </c>
      <c r="J17" s="196">
        <v>0</v>
      </c>
      <c r="K17" s="196">
        <v>4.68</v>
      </c>
      <c r="L17" s="196">
        <v>271.24</v>
      </c>
      <c r="M17" s="196">
        <v>0.95</v>
      </c>
      <c r="N17" s="196">
        <v>1.23</v>
      </c>
      <c r="O17" s="196">
        <v>0</v>
      </c>
      <c r="P17" s="196">
        <v>1.41</v>
      </c>
      <c r="Q17" s="196">
        <v>6.31</v>
      </c>
      <c r="R17" s="196">
        <v>13.01</v>
      </c>
      <c r="S17" s="196">
        <v>8.1</v>
      </c>
      <c r="T17" s="196">
        <v>0</v>
      </c>
      <c r="U17" s="196">
        <v>0.87</v>
      </c>
      <c r="V17" s="196">
        <v>5.1100000000000003</v>
      </c>
      <c r="W17" s="196">
        <v>11.94</v>
      </c>
      <c r="X17" s="196">
        <v>20.32</v>
      </c>
      <c r="Y17" s="196">
        <v>0</v>
      </c>
      <c r="Z17" s="196">
        <v>43.87</v>
      </c>
      <c r="AA17" s="196">
        <v>15.8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12.53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21.32</v>
      </c>
      <c r="G18" s="196">
        <v>0</v>
      </c>
      <c r="H18" s="196">
        <v>0</v>
      </c>
      <c r="I18" s="196">
        <v>27.24</v>
      </c>
      <c r="J18" s="196">
        <v>0</v>
      </c>
      <c r="K18" s="196">
        <v>4.68</v>
      </c>
      <c r="L18" s="196">
        <v>271.24</v>
      </c>
      <c r="M18" s="196">
        <v>0.95</v>
      </c>
      <c r="N18" s="196">
        <v>1.23</v>
      </c>
      <c r="O18" s="196">
        <v>0</v>
      </c>
      <c r="P18" s="196">
        <v>1.41</v>
      </c>
      <c r="Q18" s="196">
        <v>6.31</v>
      </c>
      <c r="R18" s="196">
        <v>13.01</v>
      </c>
      <c r="S18" s="196">
        <v>8.1</v>
      </c>
      <c r="T18" s="196">
        <v>0</v>
      </c>
      <c r="U18" s="196">
        <v>0.87</v>
      </c>
      <c r="V18" s="196">
        <v>5.1100000000000003</v>
      </c>
      <c r="W18" s="196">
        <v>11.94</v>
      </c>
      <c r="X18" s="196">
        <v>20.51</v>
      </c>
      <c r="Y18" s="196">
        <v>0</v>
      </c>
      <c r="Z18" s="196">
        <v>43.87</v>
      </c>
      <c r="AA18" s="196">
        <v>15.8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12.53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21.32</v>
      </c>
      <c r="G19" s="196">
        <v>0</v>
      </c>
      <c r="H19" s="196">
        <v>0</v>
      </c>
      <c r="I19" s="196">
        <v>27.24</v>
      </c>
      <c r="J19" s="196">
        <v>0</v>
      </c>
      <c r="K19" s="196">
        <v>4.68</v>
      </c>
      <c r="L19" s="196">
        <v>271.24</v>
      </c>
      <c r="M19" s="196">
        <v>0.95</v>
      </c>
      <c r="N19" s="196">
        <v>1.23</v>
      </c>
      <c r="O19" s="196">
        <v>0</v>
      </c>
      <c r="P19" s="196">
        <v>1.41</v>
      </c>
      <c r="Q19" s="196">
        <v>6.31</v>
      </c>
      <c r="R19" s="196">
        <v>13.01</v>
      </c>
      <c r="S19" s="196">
        <v>8.1</v>
      </c>
      <c r="T19" s="196">
        <v>0</v>
      </c>
      <c r="U19" s="196">
        <v>0.87</v>
      </c>
      <c r="V19" s="196">
        <v>5.1100000000000003</v>
      </c>
      <c r="W19" s="196">
        <v>11.94</v>
      </c>
      <c r="X19" s="196">
        <v>20.51</v>
      </c>
      <c r="Y19" s="196">
        <v>0</v>
      </c>
      <c r="Z19" s="196">
        <v>43.87</v>
      </c>
      <c r="AA19" s="196">
        <v>15.8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12.53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21.32</v>
      </c>
      <c r="G20" s="196">
        <v>0</v>
      </c>
      <c r="H20" s="196">
        <v>0</v>
      </c>
      <c r="I20" s="196">
        <v>27.24</v>
      </c>
      <c r="J20" s="196">
        <v>0</v>
      </c>
      <c r="K20" s="196">
        <v>4.68</v>
      </c>
      <c r="L20" s="196">
        <v>271.24</v>
      </c>
      <c r="M20" s="196">
        <v>0.95</v>
      </c>
      <c r="N20" s="196">
        <v>1.23</v>
      </c>
      <c r="O20" s="196">
        <v>0</v>
      </c>
      <c r="P20" s="196">
        <v>1.41</v>
      </c>
      <c r="Q20" s="196">
        <v>6.31</v>
      </c>
      <c r="R20" s="196">
        <v>13.01</v>
      </c>
      <c r="S20" s="196">
        <v>8.1</v>
      </c>
      <c r="T20" s="196">
        <v>0</v>
      </c>
      <c r="U20" s="196">
        <v>0.87</v>
      </c>
      <c r="V20" s="196">
        <v>5.1100000000000003</v>
      </c>
      <c r="W20" s="196">
        <v>11.94</v>
      </c>
      <c r="X20" s="196">
        <v>20.51</v>
      </c>
      <c r="Y20" s="196">
        <v>0</v>
      </c>
      <c r="Z20" s="196">
        <v>43.87</v>
      </c>
      <c r="AA20" s="196">
        <v>15.8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12.53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21.32</v>
      </c>
      <c r="G21" s="196">
        <v>0</v>
      </c>
      <c r="H21" s="196">
        <v>0</v>
      </c>
      <c r="I21" s="196">
        <v>27.24</v>
      </c>
      <c r="J21" s="196">
        <v>0</v>
      </c>
      <c r="K21" s="196">
        <v>4.68</v>
      </c>
      <c r="L21" s="196">
        <v>271.25</v>
      </c>
      <c r="M21" s="196">
        <v>0.95</v>
      </c>
      <c r="N21" s="196">
        <v>1.23</v>
      </c>
      <c r="O21" s="196">
        <v>0</v>
      </c>
      <c r="P21" s="196">
        <v>1.41</v>
      </c>
      <c r="Q21" s="196">
        <v>6.31</v>
      </c>
      <c r="R21" s="196">
        <v>13.01</v>
      </c>
      <c r="S21" s="196">
        <v>8.1</v>
      </c>
      <c r="T21" s="196">
        <v>0</v>
      </c>
      <c r="U21" s="196">
        <v>0.87</v>
      </c>
      <c r="V21" s="196">
        <v>5.57</v>
      </c>
      <c r="W21" s="196">
        <v>11.94</v>
      </c>
      <c r="X21" s="196">
        <v>20.51</v>
      </c>
      <c r="Y21" s="196">
        <v>0</v>
      </c>
      <c r="Z21" s="196">
        <v>43.87</v>
      </c>
      <c r="AA21" s="196">
        <v>15.75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21.32</v>
      </c>
      <c r="G22" s="196">
        <v>0</v>
      </c>
      <c r="H22" s="196">
        <v>0</v>
      </c>
      <c r="I22" s="196">
        <v>27.24</v>
      </c>
      <c r="J22" s="196">
        <v>0</v>
      </c>
      <c r="K22" s="196">
        <v>4.68</v>
      </c>
      <c r="L22" s="196">
        <v>271.25</v>
      </c>
      <c r="M22" s="196">
        <v>0.95</v>
      </c>
      <c r="N22" s="196">
        <v>1.23</v>
      </c>
      <c r="O22" s="196">
        <v>0</v>
      </c>
      <c r="P22" s="196">
        <v>1.41</v>
      </c>
      <c r="Q22" s="196">
        <v>6.31</v>
      </c>
      <c r="R22" s="196">
        <v>13.01</v>
      </c>
      <c r="S22" s="196">
        <v>8.1</v>
      </c>
      <c r="T22" s="196">
        <v>0</v>
      </c>
      <c r="U22" s="196">
        <v>0.87</v>
      </c>
      <c r="V22" s="196">
        <v>5.57</v>
      </c>
      <c r="W22" s="196">
        <v>11.94</v>
      </c>
      <c r="X22" s="196">
        <v>20.51</v>
      </c>
      <c r="Y22" s="196">
        <v>0</v>
      </c>
      <c r="Z22" s="196">
        <v>43.87</v>
      </c>
      <c r="AA22" s="196">
        <v>15.75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12.53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21.16</v>
      </c>
      <c r="G23" s="196">
        <v>0</v>
      </c>
      <c r="H23" s="196">
        <v>0</v>
      </c>
      <c r="I23" s="196">
        <v>27.24</v>
      </c>
      <c r="J23" s="196">
        <v>0</v>
      </c>
      <c r="K23" s="196">
        <v>0.25</v>
      </c>
      <c r="L23" s="196">
        <v>271.25</v>
      </c>
      <c r="M23" s="196">
        <v>0.95</v>
      </c>
      <c r="N23" s="196">
        <v>1.23</v>
      </c>
      <c r="O23" s="196">
        <v>0</v>
      </c>
      <c r="P23" s="196">
        <v>1.41</v>
      </c>
      <c r="Q23" s="196">
        <v>6.31</v>
      </c>
      <c r="R23" s="196">
        <v>3.41</v>
      </c>
      <c r="S23" s="196">
        <v>8.1</v>
      </c>
      <c r="T23" s="196">
        <v>0</v>
      </c>
      <c r="U23" s="196">
        <v>0.87</v>
      </c>
      <c r="V23" s="196">
        <v>0.19</v>
      </c>
      <c r="W23" s="196">
        <v>1.64</v>
      </c>
      <c r="X23" s="196">
        <v>1.52</v>
      </c>
      <c r="Y23" s="196">
        <v>0</v>
      </c>
      <c r="Z23" s="196">
        <v>2.63</v>
      </c>
      <c r="AA23" s="196">
        <v>0.68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12.53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266.45999999999998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21.16</v>
      </c>
      <c r="G24" s="196">
        <v>0</v>
      </c>
      <c r="H24" s="196">
        <v>0</v>
      </c>
      <c r="I24" s="196">
        <v>27.24</v>
      </c>
      <c r="J24" s="196">
        <v>0</v>
      </c>
      <c r="K24" s="196">
        <v>0.16</v>
      </c>
      <c r="L24" s="196">
        <v>271.25</v>
      </c>
      <c r="M24" s="196">
        <v>0.95</v>
      </c>
      <c r="N24" s="196">
        <v>1.23</v>
      </c>
      <c r="O24" s="196">
        <v>0</v>
      </c>
      <c r="P24" s="196">
        <v>1.41</v>
      </c>
      <c r="Q24" s="196">
        <v>6.31</v>
      </c>
      <c r="R24" s="196">
        <v>0.8</v>
      </c>
      <c r="S24" s="196">
        <v>8.1</v>
      </c>
      <c r="T24" s="196">
        <v>0</v>
      </c>
      <c r="U24" s="196">
        <v>0.87</v>
      </c>
      <c r="V24" s="196">
        <v>0.19</v>
      </c>
      <c r="W24" s="196">
        <v>0.47</v>
      </c>
      <c r="X24" s="196">
        <v>1.02</v>
      </c>
      <c r="Y24" s="196">
        <v>0</v>
      </c>
      <c r="Z24" s="196">
        <v>2.63</v>
      </c>
      <c r="AA24" s="196">
        <v>0.68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12.53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266.45999999999998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21.16</v>
      </c>
      <c r="G25" s="196">
        <v>0</v>
      </c>
      <c r="H25" s="196">
        <v>0</v>
      </c>
      <c r="I25" s="196">
        <v>27.24</v>
      </c>
      <c r="J25" s="196">
        <v>0</v>
      </c>
      <c r="K25" s="196">
        <v>0.16</v>
      </c>
      <c r="L25" s="196">
        <v>271.25</v>
      </c>
      <c r="M25" s="196">
        <v>0.95</v>
      </c>
      <c r="N25" s="196">
        <v>1.23</v>
      </c>
      <c r="O25" s="196">
        <v>0</v>
      </c>
      <c r="P25" s="196">
        <v>1.41</v>
      </c>
      <c r="Q25" s="196">
        <v>6.31</v>
      </c>
      <c r="R25" s="196">
        <v>0.45</v>
      </c>
      <c r="S25" s="196">
        <v>8.1</v>
      </c>
      <c r="T25" s="196">
        <v>0</v>
      </c>
      <c r="U25" s="196">
        <v>0.87</v>
      </c>
      <c r="V25" s="196">
        <v>0.19</v>
      </c>
      <c r="W25" s="196">
        <v>0.47</v>
      </c>
      <c r="X25" s="196">
        <v>1.02</v>
      </c>
      <c r="Y25" s="196">
        <v>0</v>
      </c>
      <c r="Z25" s="196">
        <v>2.63</v>
      </c>
      <c r="AA25" s="196">
        <v>0.79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12.53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266.45999999999998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21.16</v>
      </c>
      <c r="G26" s="196">
        <v>0</v>
      </c>
      <c r="H26" s="196">
        <v>0</v>
      </c>
      <c r="I26" s="196">
        <v>27.24</v>
      </c>
      <c r="J26" s="196">
        <v>0</v>
      </c>
      <c r="K26" s="196">
        <v>0.22</v>
      </c>
      <c r="L26" s="196">
        <v>271.24</v>
      </c>
      <c r="M26" s="196">
        <v>0.95</v>
      </c>
      <c r="N26" s="196">
        <v>1.23</v>
      </c>
      <c r="O26" s="196">
        <v>0</v>
      </c>
      <c r="P26" s="196">
        <v>1.41</v>
      </c>
      <c r="Q26" s="196">
        <v>6.31</v>
      </c>
      <c r="R26" s="196">
        <v>0.44</v>
      </c>
      <c r="S26" s="196">
        <v>8.1</v>
      </c>
      <c r="T26" s="196">
        <v>0</v>
      </c>
      <c r="U26" s="196">
        <v>0.87</v>
      </c>
      <c r="V26" s="196">
        <v>0.19</v>
      </c>
      <c r="W26" s="196">
        <v>0.47</v>
      </c>
      <c r="X26" s="196">
        <v>1.02</v>
      </c>
      <c r="Y26" s="196">
        <v>0</v>
      </c>
      <c r="Z26" s="196">
        <v>2.63</v>
      </c>
      <c r="AA26" s="196">
        <v>0.79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12.53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266.45999999999998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13.05</v>
      </c>
      <c r="D27" s="196">
        <v>0</v>
      </c>
      <c r="E27" s="196">
        <v>0</v>
      </c>
      <c r="F27" s="196">
        <v>21.16</v>
      </c>
      <c r="G27" s="196">
        <v>0</v>
      </c>
      <c r="H27" s="196">
        <v>0</v>
      </c>
      <c r="I27" s="196">
        <v>27.24</v>
      </c>
      <c r="J27" s="196">
        <v>0</v>
      </c>
      <c r="K27" s="196">
        <v>0.16</v>
      </c>
      <c r="L27" s="196">
        <v>271.24</v>
      </c>
      <c r="M27" s="196">
        <v>0.95</v>
      </c>
      <c r="N27" s="196">
        <v>1.23</v>
      </c>
      <c r="O27" s="196">
        <v>0</v>
      </c>
      <c r="P27" s="196">
        <v>1.41</v>
      </c>
      <c r="Q27" s="196">
        <v>6.31</v>
      </c>
      <c r="R27" s="196">
        <v>0.44</v>
      </c>
      <c r="S27" s="196">
        <v>8.1</v>
      </c>
      <c r="T27" s="196">
        <v>0</v>
      </c>
      <c r="U27" s="196">
        <v>0.87</v>
      </c>
      <c r="V27" s="196">
        <v>0.19</v>
      </c>
      <c r="W27" s="196">
        <v>0.47</v>
      </c>
      <c r="X27" s="196">
        <v>1.02</v>
      </c>
      <c r="Y27" s="196">
        <v>0</v>
      </c>
      <c r="Z27" s="196">
        <v>2.63</v>
      </c>
      <c r="AA27" s="196">
        <v>0.79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12.53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266.45999999999998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13.05</v>
      </c>
      <c r="D28" s="196">
        <v>0</v>
      </c>
      <c r="E28" s="196">
        <v>0</v>
      </c>
      <c r="F28" s="196">
        <v>21.16</v>
      </c>
      <c r="G28" s="196">
        <v>0</v>
      </c>
      <c r="H28" s="196">
        <v>0</v>
      </c>
      <c r="I28" s="196">
        <v>27.24</v>
      </c>
      <c r="J28" s="196">
        <v>0</v>
      </c>
      <c r="K28" s="196">
        <v>0.16</v>
      </c>
      <c r="L28" s="196">
        <v>271.24</v>
      </c>
      <c r="M28" s="196">
        <v>0.95</v>
      </c>
      <c r="N28" s="196">
        <v>1.23</v>
      </c>
      <c r="O28" s="196">
        <v>0</v>
      </c>
      <c r="P28" s="196">
        <v>1.41</v>
      </c>
      <c r="Q28" s="196">
        <v>6.31</v>
      </c>
      <c r="R28" s="196">
        <v>0.44</v>
      </c>
      <c r="S28" s="196">
        <v>8.1</v>
      </c>
      <c r="T28" s="196">
        <v>0</v>
      </c>
      <c r="U28" s="196">
        <v>0.87</v>
      </c>
      <c r="V28" s="196">
        <v>0.19</v>
      </c>
      <c r="W28" s="196">
        <v>0.47</v>
      </c>
      <c r="X28" s="196">
        <v>1.02</v>
      </c>
      <c r="Y28" s="196">
        <v>0</v>
      </c>
      <c r="Z28" s="196">
        <v>2.63</v>
      </c>
      <c r="AA28" s="196">
        <v>0.79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12.53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266.45999999999998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21.16</v>
      </c>
      <c r="G29" s="196">
        <v>0</v>
      </c>
      <c r="H29" s="196">
        <v>0</v>
      </c>
      <c r="I29" s="196">
        <v>27.24</v>
      </c>
      <c r="J29" s="196">
        <v>0</v>
      </c>
      <c r="K29" s="196">
        <v>0.16</v>
      </c>
      <c r="L29" s="196">
        <v>201.68</v>
      </c>
      <c r="M29" s="196">
        <v>0.95</v>
      </c>
      <c r="N29" s="196">
        <v>1.23</v>
      </c>
      <c r="O29" s="196">
        <v>0</v>
      </c>
      <c r="P29" s="196">
        <v>1.41</v>
      </c>
      <c r="Q29" s="196">
        <v>6.31</v>
      </c>
      <c r="R29" s="196">
        <v>0.44</v>
      </c>
      <c r="S29" s="196">
        <v>0.27</v>
      </c>
      <c r="T29" s="196">
        <v>0</v>
      </c>
      <c r="U29" s="196">
        <v>0.87</v>
      </c>
      <c r="V29" s="196">
        <v>0.19</v>
      </c>
      <c r="W29" s="196">
        <v>0.47</v>
      </c>
      <c r="X29" s="196">
        <v>1.02</v>
      </c>
      <c r="Y29" s="196">
        <v>0</v>
      </c>
      <c r="Z29" s="196">
        <v>2.63</v>
      </c>
      <c r="AA29" s="196">
        <v>0.79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12.53</v>
      </c>
      <c r="AJ29" s="196">
        <v>0</v>
      </c>
      <c r="AK29" s="196">
        <v>11</v>
      </c>
      <c r="AL29" s="196">
        <v>0</v>
      </c>
      <c r="AM29" s="196">
        <v>0</v>
      </c>
      <c r="AN29" s="196">
        <v>0</v>
      </c>
      <c r="AO29" s="196">
        <v>266.45999999999998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21.16</v>
      </c>
      <c r="G30" s="196">
        <v>0</v>
      </c>
      <c r="H30" s="196">
        <v>0</v>
      </c>
      <c r="I30" s="196">
        <v>27.24</v>
      </c>
      <c r="J30" s="196">
        <v>0</v>
      </c>
      <c r="K30" s="196">
        <v>0.51</v>
      </c>
      <c r="L30" s="196">
        <v>134.04</v>
      </c>
      <c r="M30" s="196">
        <v>0.95</v>
      </c>
      <c r="N30" s="196">
        <v>1.23</v>
      </c>
      <c r="O30" s="196">
        <v>0</v>
      </c>
      <c r="P30" s="196">
        <v>1.41</v>
      </c>
      <c r="Q30" s="196">
        <v>6.31</v>
      </c>
      <c r="R30" s="196">
        <v>0.44</v>
      </c>
      <c r="S30" s="196">
        <v>0.27</v>
      </c>
      <c r="T30" s="196">
        <v>0</v>
      </c>
      <c r="U30" s="196">
        <v>0.87</v>
      </c>
      <c r="V30" s="196">
        <v>0.19</v>
      </c>
      <c r="W30" s="196">
        <v>0.47</v>
      </c>
      <c r="X30" s="196">
        <v>1.02</v>
      </c>
      <c r="Y30" s="196">
        <v>0</v>
      </c>
      <c r="Z30" s="196">
        <v>2.63</v>
      </c>
      <c r="AA30" s="196">
        <v>0.79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12.53</v>
      </c>
      <c r="AJ30" s="196">
        <v>0</v>
      </c>
      <c r="AK30" s="196">
        <v>11</v>
      </c>
      <c r="AL30" s="196">
        <v>0</v>
      </c>
      <c r="AM30" s="196">
        <v>0</v>
      </c>
      <c r="AN30" s="196">
        <v>0</v>
      </c>
      <c r="AO30" s="196">
        <v>266.45999999999998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21.16</v>
      </c>
      <c r="G31" s="196">
        <v>0</v>
      </c>
      <c r="H31" s="196">
        <v>0</v>
      </c>
      <c r="I31" s="196">
        <v>27.24</v>
      </c>
      <c r="J31" s="196">
        <v>0</v>
      </c>
      <c r="K31" s="196">
        <v>0.16</v>
      </c>
      <c r="L31" s="196">
        <v>56.75</v>
      </c>
      <c r="M31" s="196">
        <v>0.95</v>
      </c>
      <c r="N31" s="196">
        <v>1.23</v>
      </c>
      <c r="O31" s="196">
        <v>0</v>
      </c>
      <c r="P31" s="196">
        <v>1.41</v>
      </c>
      <c r="Q31" s="196">
        <v>6.31</v>
      </c>
      <c r="R31" s="196">
        <v>0.44</v>
      </c>
      <c r="S31" s="196">
        <v>0.27</v>
      </c>
      <c r="T31" s="196">
        <v>0</v>
      </c>
      <c r="U31" s="196">
        <v>0.87</v>
      </c>
      <c r="V31" s="196">
        <v>0.19</v>
      </c>
      <c r="W31" s="196">
        <v>0.47</v>
      </c>
      <c r="X31" s="196">
        <v>1.02</v>
      </c>
      <c r="Y31" s="196">
        <v>0</v>
      </c>
      <c r="Z31" s="196">
        <v>2.63</v>
      </c>
      <c r="AA31" s="196">
        <v>0.79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12.53</v>
      </c>
      <c r="AJ31" s="196">
        <v>0</v>
      </c>
      <c r="AK31" s="196">
        <v>11</v>
      </c>
      <c r="AL31" s="196">
        <v>0</v>
      </c>
      <c r="AM31" s="196">
        <v>0</v>
      </c>
      <c r="AN31" s="196">
        <v>0</v>
      </c>
      <c r="AO31" s="196">
        <v>266.45999999999998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21.16</v>
      </c>
      <c r="G32" s="196">
        <v>0</v>
      </c>
      <c r="H32" s="196">
        <v>0</v>
      </c>
      <c r="I32" s="196">
        <v>27.24</v>
      </c>
      <c r="J32" s="196">
        <v>0</v>
      </c>
      <c r="K32" s="196">
        <v>0.16</v>
      </c>
      <c r="L32" s="196">
        <v>19.55</v>
      </c>
      <c r="M32" s="196">
        <v>0.95</v>
      </c>
      <c r="N32" s="196">
        <v>1.23</v>
      </c>
      <c r="O32" s="196">
        <v>0</v>
      </c>
      <c r="P32" s="196">
        <v>1.41</v>
      </c>
      <c r="Q32" s="196">
        <v>6.31</v>
      </c>
      <c r="R32" s="196">
        <v>0.44</v>
      </c>
      <c r="S32" s="196">
        <v>0.27</v>
      </c>
      <c r="T32" s="196">
        <v>0</v>
      </c>
      <c r="U32" s="196">
        <v>0.87</v>
      </c>
      <c r="V32" s="196">
        <v>0.19</v>
      </c>
      <c r="W32" s="196">
        <v>0.47</v>
      </c>
      <c r="X32" s="196">
        <v>1.02</v>
      </c>
      <c r="Y32" s="196">
        <v>0</v>
      </c>
      <c r="Z32" s="196">
        <v>2.63</v>
      </c>
      <c r="AA32" s="196">
        <v>0.79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12.53</v>
      </c>
      <c r="AJ32" s="196">
        <v>0</v>
      </c>
      <c r="AK32" s="196">
        <v>11</v>
      </c>
      <c r="AL32" s="196">
        <v>0</v>
      </c>
      <c r="AM32" s="196">
        <v>0</v>
      </c>
      <c r="AN32" s="196">
        <v>0</v>
      </c>
      <c r="AO32" s="196">
        <v>266.45999999999998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21.16</v>
      </c>
      <c r="G33" s="196">
        <v>0</v>
      </c>
      <c r="H33" s="196">
        <v>0</v>
      </c>
      <c r="I33" s="196">
        <v>26.9</v>
      </c>
      <c r="J33" s="196">
        <v>0</v>
      </c>
      <c r="K33" s="196">
        <v>0.16</v>
      </c>
      <c r="L33" s="196">
        <v>105.06</v>
      </c>
      <c r="M33" s="196">
        <v>0.95</v>
      </c>
      <c r="N33" s="196">
        <v>1.23</v>
      </c>
      <c r="O33" s="196">
        <v>0</v>
      </c>
      <c r="P33" s="196">
        <v>1.41</v>
      </c>
      <c r="Q33" s="196">
        <v>6.31</v>
      </c>
      <c r="R33" s="196">
        <v>0</v>
      </c>
      <c r="S33" s="196">
        <v>8.1</v>
      </c>
      <c r="T33" s="196">
        <v>0</v>
      </c>
      <c r="U33" s="196">
        <v>0.87</v>
      </c>
      <c r="V33" s="196">
        <v>0.19</v>
      </c>
      <c r="W33" s="196">
        <v>0.47</v>
      </c>
      <c r="X33" s="196">
        <v>1.02</v>
      </c>
      <c r="Y33" s="196">
        <v>0</v>
      </c>
      <c r="Z33" s="196">
        <v>2.63</v>
      </c>
      <c r="AA33" s="196">
        <v>0.79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12.53</v>
      </c>
      <c r="AJ33" s="196">
        <v>0</v>
      </c>
      <c r="AK33" s="196">
        <v>11</v>
      </c>
      <c r="AL33" s="196">
        <v>0</v>
      </c>
      <c r="AM33" s="196">
        <v>0</v>
      </c>
      <c r="AN33" s="196">
        <v>0</v>
      </c>
      <c r="AO33" s="196">
        <v>266.45999999999998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13.05</v>
      </c>
      <c r="D34" s="196">
        <v>0</v>
      </c>
      <c r="E34" s="196">
        <v>0</v>
      </c>
      <c r="F34" s="196">
        <v>21.16</v>
      </c>
      <c r="G34" s="196">
        <v>0</v>
      </c>
      <c r="H34" s="196">
        <v>0</v>
      </c>
      <c r="I34" s="196">
        <v>26.9</v>
      </c>
      <c r="J34" s="196">
        <v>0</v>
      </c>
      <c r="K34" s="196">
        <v>0.16</v>
      </c>
      <c r="L34" s="196">
        <v>143.69999999999999</v>
      </c>
      <c r="M34" s="196">
        <v>0.95</v>
      </c>
      <c r="N34" s="196">
        <v>1.23</v>
      </c>
      <c r="O34" s="196">
        <v>0</v>
      </c>
      <c r="P34" s="196">
        <v>1.41</v>
      </c>
      <c r="Q34" s="196">
        <v>6.31</v>
      </c>
      <c r="R34" s="196">
        <v>0.44</v>
      </c>
      <c r="S34" s="196">
        <v>8.1</v>
      </c>
      <c r="T34" s="196">
        <v>0</v>
      </c>
      <c r="U34" s="196">
        <v>0.87</v>
      </c>
      <c r="V34" s="196">
        <v>0.19</v>
      </c>
      <c r="W34" s="196">
        <v>0.47</v>
      </c>
      <c r="X34" s="196">
        <v>1.02</v>
      </c>
      <c r="Y34" s="196">
        <v>0</v>
      </c>
      <c r="Z34" s="196">
        <v>2.63</v>
      </c>
      <c r="AA34" s="196">
        <v>0.79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12.53</v>
      </c>
      <c r="AJ34" s="196">
        <v>0</v>
      </c>
      <c r="AK34" s="196">
        <v>11</v>
      </c>
      <c r="AL34" s="196">
        <v>0</v>
      </c>
      <c r="AM34" s="196">
        <v>0</v>
      </c>
      <c r="AN34" s="196">
        <v>0</v>
      </c>
      <c r="AO34" s="196">
        <v>266.45999999999998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21.16</v>
      </c>
      <c r="G35" s="196">
        <v>0</v>
      </c>
      <c r="H35" s="196">
        <v>0</v>
      </c>
      <c r="I35" s="196">
        <v>26.9</v>
      </c>
      <c r="J35" s="196">
        <v>0</v>
      </c>
      <c r="K35" s="196">
        <v>0.16</v>
      </c>
      <c r="L35" s="196">
        <v>249.99</v>
      </c>
      <c r="M35" s="196">
        <v>0.95</v>
      </c>
      <c r="N35" s="196">
        <v>1.23</v>
      </c>
      <c r="O35" s="196">
        <v>0</v>
      </c>
      <c r="P35" s="196">
        <v>1.41</v>
      </c>
      <c r="Q35" s="196">
        <v>6.31</v>
      </c>
      <c r="R35" s="196">
        <v>0.44</v>
      </c>
      <c r="S35" s="196">
        <v>8.1</v>
      </c>
      <c r="T35" s="196">
        <v>0</v>
      </c>
      <c r="U35" s="196">
        <v>0.87</v>
      </c>
      <c r="V35" s="196">
        <v>0.19</v>
      </c>
      <c r="W35" s="196">
        <v>0.47</v>
      </c>
      <c r="X35" s="196">
        <v>1.02</v>
      </c>
      <c r="Y35" s="196">
        <v>0</v>
      </c>
      <c r="Z35" s="196">
        <v>2.63</v>
      </c>
      <c r="AA35" s="196">
        <v>0.79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12.53</v>
      </c>
      <c r="AJ35" s="196">
        <v>0</v>
      </c>
      <c r="AK35" s="196">
        <v>11</v>
      </c>
      <c r="AL35" s="196">
        <v>0</v>
      </c>
      <c r="AM35" s="196">
        <v>0</v>
      </c>
      <c r="AN35" s="196">
        <v>0</v>
      </c>
      <c r="AO35" s="196">
        <v>266.45999999999998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21.16</v>
      </c>
      <c r="G36" s="196">
        <v>0</v>
      </c>
      <c r="H36" s="196">
        <v>0</v>
      </c>
      <c r="I36" s="196">
        <v>26.9</v>
      </c>
      <c r="J36" s="196">
        <v>0</v>
      </c>
      <c r="K36" s="196">
        <v>0.16</v>
      </c>
      <c r="L36" s="196">
        <v>271.24</v>
      </c>
      <c r="M36" s="196">
        <v>0.95</v>
      </c>
      <c r="N36" s="196">
        <v>1.23</v>
      </c>
      <c r="O36" s="196">
        <v>0</v>
      </c>
      <c r="P36" s="196">
        <v>1.41</v>
      </c>
      <c r="Q36" s="196">
        <v>6.31</v>
      </c>
      <c r="R36" s="196">
        <v>0.44</v>
      </c>
      <c r="S36" s="196">
        <v>8.1</v>
      </c>
      <c r="T36" s="196">
        <v>0</v>
      </c>
      <c r="U36" s="196">
        <v>0.87</v>
      </c>
      <c r="V36" s="196">
        <v>0.19</v>
      </c>
      <c r="W36" s="196">
        <v>0.47</v>
      </c>
      <c r="X36" s="196">
        <v>1.02</v>
      </c>
      <c r="Y36" s="196">
        <v>0</v>
      </c>
      <c r="Z36" s="196">
        <v>2.63</v>
      </c>
      <c r="AA36" s="196">
        <v>0.79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12.53</v>
      </c>
      <c r="AJ36" s="196">
        <v>0</v>
      </c>
      <c r="AK36" s="196">
        <v>11</v>
      </c>
      <c r="AL36" s="196">
        <v>0</v>
      </c>
      <c r="AM36" s="196">
        <v>0</v>
      </c>
      <c r="AN36" s="196">
        <v>0</v>
      </c>
      <c r="AO36" s="196">
        <v>266.45999999999998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21.16</v>
      </c>
      <c r="G37" s="196">
        <v>0</v>
      </c>
      <c r="H37" s="196">
        <v>0</v>
      </c>
      <c r="I37" s="196">
        <v>26.9</v>
      </c>
      <c r="J37" s="196">
        <v>0</v>
      </c>
      <c r="K37" s="196">
        <v>0.16</v>
      </c>
      <c r="L37" s="196">
        <v>271.24</v>
      </c>
      <c r="M37" s="196">
        <v>0.95</v>
      </c>
      <c r="N37" s="196">
        <v>1.23</v>
      </c>
      <c r="O37" s="196">
        <v>0</v>
      </c>
      <c r="P37" s="196">
        <v>1.41</v>
      </c>
      <c r="Q37" s="196">
        <v>6.31</v>
      </c>
      <c r="R37" s="196">
        <v>0.44</v>
      </c>
      <c r="S37" s="196">
        <v>8.1</v>
      </c>
      <c r="T37" s="196">
        <v>0</v>
      </c>
      <c r="U37" s="196">
        <v>0.87</v>
      </c>
      <c r="V37" s="196">
        <v>0.19</v>
      </c>
      <c r="W37" s="196">
        <v>0.47</v>
      </c>
      <c r="X37" s="196">
        <v>1.02</v>
      </c>
      <c r="Y37" s="196">
        <v>0</v>
      </c>
      <c r="Z37" s="196">
        <v>2.63</v>
      </c>
      <c r="AA37" s="196">
        <v>0.79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12.53</v>
      </c>
      <c r="AJ37" s="196">
        <v>0</v>
      </c>
      <c r="AK37" s="196">
        <v>11</v>
      </c>
      <c r="AL37" s="196">
        <v>0</v>
      </c>
      <c r="AM37" s="196">
        <v>0</v>
      </c>
      <c r="AN37" s="196">
        <v>0</v>
      </c>
      <c r="AO37" s="196">
        <v>266.45999999999998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21.16</v>
      </c>
      <c r="G38" s="196">
        <v>0</v>
      </c>
      <c r="H38" s="196">
        <v>0</v>
      </c>
      <c r="I38" s="196">
        <v>26.9</v>
      </c>
      <c r="J38" s="196">
        <v>0</v>
      </c>
      <c r="K38" s="196">
        <v>0.16</v>
      </c>
      <c r="L38" s="196">
        <v>271.24</v>
      </c>
      <c r="M38" s="196">
        <v>0.95</v>
      </c>
      <c r="N38" s="196">
        <v>1.23</v>
      </c>
      <c r="O38" s="196">
        <v>0</v>
      </c>
      <c r="P38" s="196">
        <v>1.41</v>
      </c>
      <c r="Q38" s="196">
        <v>6.31</v>
      </c>
      <c r="R38" s="196">
        <v>0.44</v>
      </c>
      <c r="S38" s="196">
        <v>8.1</v>
      </c>
      <c r="T38" s="196">
        <v>0</v>
      </c>
      <c r="U38" s="196">
        <v>0.87</v>
      </c>
      <c r="V38" s="196">
        <v>0.19</v>
      </c>
      <c r="W38" s="196">
        <v>0.47</v>
      </c>
      <c r="X38" s="196">
        <v>1.02</v>
      </c>
      <c r="Y38" s="196">
        <v>0</v>
      </c>
      <c r="Z38" s="196">
        <v>2.63</v>
      </c>
      <c r="AA38" s="196">
        <v>0.79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12.53</v>
      </c>
      <c r="AJ38" s="196">
        <v>0</v>
      </c>
      <c r="AK38" s="196">
        <v>11</v>
      </c>
      <c r="AL38" s="196">
        <v>0</v>
      </c>
      <c r="AM38" s="196">
        <v>0</v>
      </c>
      <c r="AN38" s="196">
        <v>0</v>
      </c>
      <c r="AO38" s="196">
        <v>266.45999999999998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12.89</v>
      </c>
      <c r="D39" s="196">
        <v>0</v>
      </c>
      <c r="E39" s="196">
        <v>0</v>
      </c>
      <c r="F39" s="196">
        <v>21.16</v>
      </c>
      <c r="G39" s="196">
        <v>0</v>
      </c>
      <c r="H39" s="196">
        <v>0</v>
      </c>
      <c r="I39" s="196">
        <v>26.9</v>
      </c>
      <c r="J39" s="196">
        <v>0</v>
      </c>
      <c r="K39" s="196">
        <v>0.16</v>
      </c>
      <c r="L39" s="196">
        <v>271.24</v>
      </c>
      <c r="M39" s="196">
        <v>0.95</v>
      </c>
      <c r="N39" s="196">
        <v>1.23</v>
      </c>
      <c r="O39" s="196">
        <v>0</v>
      </c>
      <c r="P39" s="196">
        <v>1.41</v>
      </c>
      <c r="Q39" s="196">
        <v>6.31</v>
      </c>
      <c r="R39" s="196">
        <v>0.44</v>
      </c>
      <c r="S39" s="196">
        <v>8.1</v>
      </c>
      <c r="T39" s="196">
        <v>0</v>
      </c>
      <c r="U39" s="196">
        <v>0.87</v>
      </c>
      <c r="V39" s="196">
        <v>0.19</v>
      </c>
      <c r="W39" s="196">
        <v>0.47</v>
      </c>
      <c r="X39" s="196">
        <v>1.02</v>
      </c>
      <c r="Y39" s="196">
        <v>0</v>
      </c>
      <c r="Z39" s="196">
        <v>2.63</v>
      </c>
      <c r="AA39" s="196">
        <v>0.79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12.53</v>
      </c>
      <c r="AJ39" s="196">
        <v>0</v>
      </c>
      <c r="AK39" s="196">
        <v>11</v>
      </c>
      <c r="AL39" s="196">
        <v>0</v>
      </c>
      <c r="AM39" s="196">
        <v>0</v>
      </c>
      <c r="AN39" s="196">
        <v>0</v>
      </c>
      <c r="AO39" s="196">
        <v>266.45999999999998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12.89</v>
      </c>
      <c r="D40" s="196">
        <v>0</v>
      </c>
      <c r="E40" s="196">
        <v>0</v>
      </c>
      <c r="F40" s="196">
        <v>21.16</v>
      </c>
      <c r="G40" s="196">
        <v>0</v>
      </c>
      <c r="H40" s="196">
        <v>0</v>
      </c>
      <c r="I40" s="196">
        <v>26.9</v>
      </c>
      <c r="J40" s="196">
        <v>0</v>
      </c>
      <c r="K40" s="196">
        <v>0.16</v>
      </c>
      <c r="L40" s="196">
        <v>271.24</v>
      </c>
      <c r="M40" s="196">
        <v>0.95</v>
      </c>
      <c r="N40" s="196">
        <v>1.23</v>
      </c>
      <c r="O40" s="196">
        <v>0</v>
      </c>
      <c r="P40" s="196">
        <v>1.41</v>
      </c>
      <c r="Q40" s="196">
        <v>6.31</v>
      </c>
      <c r="R40" s="196">
        <v>0.44</v>
      </c>
      <c r="S40" s="196">
        <v>8.1</v>
      </c>
      <c r="T40" s="196">
        <v>0</v>
      </c>
      <c r="U40" s="196">
        <v>0.87</v>
      </c>
      <c r="V40" s="196">
        <v>0.19</v>
      </c>
      <c r="W40" s="196">
        <v>0.47</v>
      </c>
      <c r="X40" s="196">
        <v>1.02</v>
      </c>
      <c r="Y40" s="196">
        <v>0</v>
      </c>
      <c r="Z40" s="196">
        <v>2.63</v>
      </c>
      <c r="AA40" s="196">
        <v>0.79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12.53</v>
      </c>
      <c r="AJ40" s="196">
        <v>0</v>
      </c>
      <c r="AK40" s="196">
        <v>11</v>
      </c>
      <c r="AL40" s="196">
        <v>0</v>
      </c>
      <c r="AM40" s="196">
        <v>0</v>
      </c>
      <c r="AN40" s="196">
        <v>0</v>
      </c>
      <c r="AO40" s="196">
        <v>266.45999999999998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12.89</v>
      </c>
      <c r="D41" s="196">
        <v>0</v>
      </c>
      <c r="E41" s="196">
        <v>0</v>
      </c>
      <c r="F41" s="196">
        <v>21.16</v>
      </c>
      <c r="G41" s="196">
        <v>0</v>
      </c>
      <c r="H41" s="196">
        <v>0</v>
      </c>
      <c r="I41" s="196">
        <v>26.9</v>
      </c>
      <c r="J41" s="196">
        <v>0</v>
      </c>
      <c r="K41" s="196">
        <v>0.16</v>
      </c>
      <c r="L41" s="196">
        <v>271.24</v>
      </c>
      <c r="M41" s="196">
        <v>0.95</v>
      </c>
      <c r="N41" s="196">
        <v>1.23</v>
      </c>
      <c r="O41" s="196">
        <v>0</v>
      </c>
      <c r="P41" s="196">
        <v>1.41</v>
      </c>
      <c r="Q41" s="196">
        <v>6.31</v>
      </c>
      <c r="R41" s="196">
        <v>0.44</v>
      </c>
      <c r="S41" s="196">
        <v>8.1</v>
      </c>
      <c r="T41" s="196">
        <v>0</v>
      </c>
      <c r="U41" s="196">
        <v>0.87</v>
      </c>
      <c r="V41" s="196">
        <v>0.19</v>
      </c>
      <c r="W41" s="196">
        <v>0.47</v>
      </c>
      <c r="X41" s="196">
        <v>1.02</v>
      </c>
      <c r="Y41" s="196">
        <v>0</v>
      </c>
      <c r="Z41" s="196">
        <v>2.63</v>
      </c>
      <c r="AA41" s="196">
        <v>0.79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12.53</v>
      </c>
      <c r="AJ41" s="196">
        <v>0</v>
      </c>
      <c r="AK41" s="196">
        <v>11</v>
      </c>
      <c r="AL41" s="196">
        <v>0</v>
      </c>
      <c r="AM41" s="196">
        <v>0</v>
      </c>
      <c r="AN41" s="196">
        <v>0</v>
      </c>
      <c r="AO41" s="196">
        <v>266.45999999999998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12.89</v>
      </c>
      <c r="D42" s="196">
        <v>0</v>
      </c>
      <c r="E42" s="196">
        <v>0</v>
      </c>
      <c r="F42" s="196">
        <v>21.16</v>
      </c>
      <c r="G42" s="196">
        <v>0</v>
      </c>
      <c r="H42" s="196">
        <v>0</v>
      </c>
      <c r="I42" s="196">
        <v>26.9</v>
      </c>
      <c r="J42" s="196">
        <v>0</v>
      </c>
      <c r="K42" s="196">
        <v>0.16</v>
      </c>
      <c r="L42" s="196">
        <v>271.24</v>
      </c>
      <c r="M42" s="196">
        <v>0.95</v>
      </c>
      <c r="N42" s="196">
        <v>1.23</v>
      </c>
      <c r="O42" s="196">
        <v>0</v>
      </c>
      <c r="P42" s="196">
        <v>1.41</v>
      </c>
      <c r="Q42" s="196">
        <v>6.31</v>
      </c>
      <c r="R42" s="196">
        <v>0.44</v>
      </c>
      <c r="S42" s="196">
        <v>8.1</v>
      </c>
      <c r="T42" s="196">
        <v>0</v>
      </c>
      <c r="U42" s="196">
        <v>0.87</v>
      </c>
      <c r="V42" s="196">
        <v>0.19</v>
      </c>
      <c r="W42" s="196">
        <v>0.47</v>
      </c>
      <c r="X42" s="196">
        <v>1.02</v>
      </c>
      <c r="Y42" s="196">
        <v>0</v>
      </c>
      <c r="Z42" s="196">
        <v>2.63</v>
      </c>
      <c r="AA42" s="196">
        <v>0.79</v>
      </c>
      <c r="AB42" s="196">
        <v>0</v>
      </c>
      <c r="AC42" s="196">
        <v>1.58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12.53</v>
      </c>
      <c r="AJ42" s="196">
        <v>0</v>
      </c>
      <c r="AK42" s="196">
        <v>11</v>
      </c>
      <c r="AL42" s="196">
        <v>0</v>
      </c>
      <c r="AM42" s="196">
        <v>0</v>
      </c>
      <c r="AN42" s="196">
        <v>0</v>
      </c>
      <c r="AO42" s="196">
        <v>266.45999999999998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12.89</v>
      </c>
      <c r="D43" s="196">
        <v>0</v>
      </c>
      <c r="E43" s="196">
        <v>0</v>
      </c>
      <c r="F43" s="196">
        <v>21.16</v>
      </c>
      <c r="G43" s="196">
        <v>0</v>
      </c>
      <c r="H43" s="196">
        <v>0</v>
      </c>
      <c r="I43" s="196">
        <v>26.9</v>
      </c>
      <c r="J43" s="196">
        <v>0</v>
      </c>
      <c r="K43" s="196">
        <v>0.16</v>
      </c>
      <c r="L43" s="196">
        <v>271.24</v>
      </c>
      <c r="M43" s="196">
        <v>0.95</v>
      </c>
      <c r="N43" s="196">
        <v>1.23</v>
      </c>
      <c r="O43" s="196">
        <v>0</v>
      </c>
      <c r="P43" s="196">
        <v>1.41</v>
      </c>
      <c r="Q43" s="196">
        <v>6.31</v>
      </c>
      <c r="R43" s="196">
        <v>0.44</v>
      </c>
      <c r="S43" s="196">
        <v>8.1</v>
      </c>
      <c r="T43" s="196">
        <v>0</v>
      </c>
      <c r="U43" s="196">
        <v>0.87</v>
      </c>
      <c r="V43" s="196">
        <v>0.19</v>
      </c>
      <c r="W43" s="196">
        <v>0.47</v>
      </c>
      <c r="X43" s="196">
        <v>1.02</v>
      </c>
      <c r="Y43" s="196">
        <v>0</v>
      </c>
      <c r="Z43" s="196">
        <v>2.63</v>
      </c>
      <c r="AA43" s="196">
        <v>0.79</v>
      </c>
      <c r="AB43" s="196">
        <v>0</v>
      </c>
      <c r="AC43" s="196">
        <v>1.58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12.53</v>
      </c>
      <c r="AJ43" s="196">
        <v>0</v>
      </c>
      <c r="AK43" s="196">
        <v>11</v>
      </c>
      <c r="AL43" s="196">
        <v>0</v>
      </c>
      <c r="AM43" s="196">
        <v>0</v>
      </c>
      <c r="AN43" s="196">
        <v>0</v>
      </c>
      <c r="AO43" s="196">
        <v>266.45999999999998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12.89</v>
      </c>
      <c r="D44" s="196">
        <v>0</v>
      </c>
      <c r="E44" s="196">
        <v>0</v>
      </c>
      <c r="F44" s="196">
        <v>21.16</v>
      </c>
      <c r="G44" s="196">
        <v>0</v>
      </c>
      <c r="H44" s="196">
        <v>0</v>
      </c>
      <c r="I44" s="196">
        <v>26.9</v>
      </c>
      <c r="J44" s="196">
        <v>0</v>
      </c>
      <c r="K44" s="196">
        <v>0.16</v>
      </c>
      <c r="L44" s="196">
        <v>271.24</v>
      </c>
      <c r="M44" s="196">
        <v>0.95</v>
      </c>
      <c r="N44" s="196">
        <v>1.23</v>
      </c>
      <c r="O44" s="196">
        <v>0</v>
      </c>
      <c r="P44" s="196">
        <v>1.41</v>
      </c>
      <c r="Q44" s="196">
        <v>6.31</v>
      </c>
      <c r="R44" s="196">
        <v>0.44</v>
      </c>
      <c r="S44" s="196">
        <v>8.1</v>
      </c>
      <c r="T44" s="196">
        <v>0</v>
      </c>
      <c r="U44" s="196">
        <v>0.87</v>
      </c>
      <c r="V44" s="196">
        <v>0.19</v>
      </c>
      <c r="W44" s="196">
        <v>0.47</v>
      </c>
      <c r="X44" s="196">
        <v>1.02</v>
      </c>
      <c r="Y44" s="196">
        <v>0</v>
      </c>
      <c r="Z44" s="196">
        <v>2.63</v>
      </c>
      <c r="AA44" s="196">
        <v>0.79</v>
      </c>
      <c r="AB44" s="196">
        <v>0</v>
      </c>
      <c r="AC44" s="196">
        <v>1.58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12.53</v>
      </c>
      <c r="AJ44" s="196">
        <v>0</v>
      </c>
      <c r="AK44" s="196">
        <v>11</v>
      </c>
      <c r="AL44" s="196">
        <v>0</v>
      </c>
      <c r="AM44" s="196">
        <v>0</v>
      </c>
      <c r="AN44" s="196">
        <v>0</v>
      </c>
      <c r="AO44" s="196">
        <v>266.45999999999998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12.89</v>
      </c>
      <c r="D45" s="196">
        <v>0</v>
      </c>
      <c r="E45" s="196">
        <v>0</v>
      </c>
      <c r="F45" s="196">
        <v>21.16</v>
      </c>
      <c r="G45" s="196">
        <v>0</v>
      </c>
      <c r="H45" s="196">
        <v>0</v>
      </c>
      <c r="I45" s="196">
        <v>26.9</v>
      </c>
      <c r="J45" s="196">
        <v>0</v>
      </c>
      <c r="K45" s="196">
        <v>0.16</v>
      </c>
      <c r="L45" s="196">
        <v>271.24</v>
      </c>
      <c r="M45" s="196">
        <v>0.95</v>
      </c>
      <c r="N45" s="196">
        <v>1.23</v>
      </c>
      <c r="O45" s="196">
        <v>0</v>
      </c>
      <c r="P45" s="196">
        <v>1.41</v>
      </c>
      <c r="Q45" s="196">
        <v>6.31</v>
      </c>
      <c r="R45" s="196">
        <v>0.44</v>
      </c>
      <c r="S45" s="196">
        <v>8.1</v>
      </c>
      <c r="T45" s="196">
        <v>0</v>
      </c>
      <c r="U45" s="196">
        <v>0.87</v>
      </c>
      <c r="V45" s="196">
        <v>0.19</v>
      </c>
      <c r="W45" s="196">
        <v>0.47</v>
      </c>
      <c r="X45" s="196">
        <v>1.02</v>
      </c>
      <c r="Y45" s="196">
        <v>0</v>
      </c>
      <c r="Z45" s="196">
        <v>2.63</v>
      </c>
      <c r="AA45" s="196">
        <v>0.79</v>
      </c>
      <c r="AB45" s="196">
        <v>0</v>
      </c>
      <c r="AC45" s="196">
        <v>1.58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12.53</v>
      </c>
      <c r="AJ45" s="196">
        <v>0</v>
      </c>
      <c r="AK45" s="196">
        <v>11</v>
      </c>
      <c r="AL45" s="196">
        <v>0</v>
      </c>
      <c r="AM45" s="196">
        <v>0</v>
      </c>
      <c r="AN45" s="196">
        <v>0</v>
      </c>
      <c r="AO45" s="196">
        <v>266.45999999999998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12.89</v>
      </c>
      <c r="D46" s="196">
        <v>0</v>
      </c>
      <c r="E46" s="196">
        <v>0</v>
      </c>
      <c r="F46" s="196">
        <v>21.16</v>
      </c>
      <c r="G46" s="196">
        <v>0</v>
      </c>
      <c r="H46" s="196">
        <v>0</v>
      </c>
      <c r="I46" s="196">
        <v>26.9</v>
      </c>
      <c r="J46" s="196">
        <v>0</v>
      </c>
      <c r="K46" s="196">
        <v>0.16</v>
      </c>
      <c r="L46" s="196">
        <v>271.24</v>
      </c>
      <c r="M46" s="196">
        <v>0.95</v>
      </c>
      <c r="N46" s="196">
        <v>1.23</v>
      </c>
      <c r="O46" s="196">
        <v>0</v>
      </c>
      <c r="P46" s="196">
        <v>1.41</v>
      </c>
      <c r="Q46" s="196">
        <v>6.31</v>
      </c>
      <c r="R46" s="196">
        <v>0.44</v>
      </c>
      <c r="S46" s="196">
        <v>8.1</v>
      </c>
      <c r="T46" s="196">
        <v>0</v>
      </c>
      <c r="U46" s="196">
        <v>0.87</v>
      </c>
      <c r="V46" s="196">
        <v>0.19</v>
      </c>
      <c r="W46" s="196">
        <v>0.47</v>
      </c>
      <c r="X46" s="196">
        <v>1.02</v>
      </c>
      <c r="Y46" s="196">
        <v>0</v>
      </c>
      <c r="Z46" s="196">
        <v>2.63</v>
      </c>
      <c r="AA46" s="196">
        <v>0.79</v>
      </c>
      <c r="AB46" s="196">
        <v>0</v>
      </c>
      <c r="AC46" s="196">
        <v>1.58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12.53</v>
      </c>
      <c r="AJ46" s="196">
        <v>0</v>
      </c>
      <c r="AK46" s="196">
        <v>11</v>
      </c>
      <c r="AL46" s="196">
        <v>0</v>
      </c>
      <c r="AM46" s="196">
        <v>0</v>
      </c>
      <c r="AN46" s="196">
        <v>0</v>
      </c>
      <c r="AO46" s="196">
        <v>266.45999999999998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12.73</v>
      </c>
      <c r="D47" s="196">
        <v>0</v>
      </c>
      <c r="E47" s="196">
        <v>0</v>
      </c>
      <c r="F47" s="196">
        <v>21.16</v>
      </c>
      <c r="G47" s="196">
        <v>0</v>
      </c>
      <c r="H47" s="196">
        <v>0</v>
      </c>
      <c r="I47" s="196">
        <v>26.9</v>
      </c>
      <c r="J47" s="196">
        <v>0</v>
      </c>
      <c r="K47" s="196">
        <v>0.16</v>
      </c>
      <c r="L47" s="196">
        <v>271.24</v>
      </c>
      <c r="M47" s="196">
        <v>0.95</v>
      </c>
      <c r="N47" s="196">
        <v>1.23</v>
      </c>
      <c r="O47" s="196">
        <v>0</v>
      </c>
      <c r="P47" s="196">
        <v>1.41</v>
      </c>
      <c r="Q47" s="196">
        <v>6.31</v>
      </c>
      <c r="R47" s="196">
        <v>0.44</v>
      </c>
      <c r="S47" s="196">
        <v>8.1</v>
      </c>
      <c r="T47" s="196">
        <v>0</v>
      </c>
      <c r="U47" s="196">
        <v>0.87</v>
      </c>
      <c r="V47" s="196">
        <v>0.19</v>
      </c>
      <c r="W47" s="196">
        <v>0.47</v>
      </c>
      <c r="X47" s="196">
        <v>1.02</v>
      </c>
      <c r="Y47" s="196">
        <v>0</v>
      </c>
      <c r="Z47" s="196">
        <v>2.63</v>
      </c>
      <c r="AA47" s="196">
        <v>0.79</v>
      </c>
      <c r="AB47" s="196">
        <v>0</v>
      </c>
      <c r="AC47" s="196">
        <v>1.58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12.53</v>
      </c>
      <c r="AJ47" s="196">
        <v>0</v>
      </c>
      <c r="AK47" s="196">
        <v>11</v>
      </c>
      <c r="AL47" s="196">
        <v>0</v>
      </c>
      <c r="AM47" s="196">
        <v>0</v>
      </c>
      <c r="AN47" s="196">
        <v>0</v>
      </c>
      <c r="AO47" s="196">
        <v>266.45999999999998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12.73</v>
      </c>
      <c r="D48" s="196">
        <v>0</v>
      </c>
      <c r="E48" s="196">
        <v>0</v>
      </c>
      <c r="F48" s="196">
        <v>21.16</v>
      </c>
      <c r="G48" s="196">
        <v>0</v>
      </c>
      <c r="H48" s="196">
        <v>0</v>
      </c>
      <c r="I48" s="196">
        <v>26.9</v>
      </c>
      <c r="J48" s="196">
        <v>0</v>
      </c>
      <c r="K48" s="196">
        <v>0.16</v>
      </c>
      <c r="L48" s="196">
        <v>271.24</v>
      </c>
      <c r="M48" s="196">
        <v>0.95</v>
      </c>
      <c r="N48" s="196">
        <v>1.23</v>
      </c>
      <c r="O48" s="196">
        <v>0</v>
      </c>
      <c r="P48" s="196">
        <v>1.41</v>
      </c>
      <c r="Q48" s="196">
        <v>6.31</v>
      </c>
      <c r="R48" s="196">
        <v>0.44</v>
      </c>
      <c r="S48" s="196">
        <v>8.1</v>
      </c>
      <c r="T48" s="196">
        <v>0</v>
      </c>
      <c r="U48" s="196">
        <v>0.87</v>
      </c>
      <c r="V48" s="196">
        <v>0.19</v>
      </c>
      <c r="W48" s="196">
        <v>0.47</v>
      </c>
      <c r="X48" s="196">
        <v>1.02</v>
      </c>
      <c r="Y48" s="196">
        <v>0</v>
      </c>
      <c r="Z48" s="196">
        <v>2.63</v>
      </c>
      <c r="AA48" s="196">
        <v>0.79</v>
      </c>
      <c r="AB48" s="196">
        <v>0</v>
      </c>
      <c r="AC48" s="196">
        <v>1.58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12.53</v>
      </c>
      <c r="AJ48" s="196">
        <v>0</v>
      </c>
      <c r="AK48" s="196">
        <v>11</v>
      </c>
      <c r="AL48" s="196">
        <v>0</v>
      </c>
      <c r="AM48" s="196">
        <v>0</v>
      </c>
      <c r="AN48" s="196">
        <v>0</v>
      </c>
      <c r="AO48" s="196">
        <v>266.45999999999998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12.73</v>
      </c>
      <c r="D49" s="196">
        <v>0</v>
      </c>
      <c r="E49" s="196">
        <v>0</v>
      </c>
      <c r="F49" s="196">
        <v>21.16</v>
      </c>
      <c r="G49" s="196">
        <v>0</v>
      </c>
      <c r="H49" s="196">
        <v>0</v>
      </c>
      <c r="I49" s="196">
        <v>26.9</v>
      </c>
      <c r="J49" s="196">
        <v>0</v>
      </c>
      <c r="K49" s="196">
        <v>0.16</v>
      </c>
      <c r="L49" s="196">
        <v>271.24</v>
      </c>
      <c r="M49" s="196">
        <v>0.95</v>
      </c>
      <c r="N49" s="196">
        <v>1.23</v>
      </c>
      <c r="O49" s="196">
        <v>0</v>
      </c>
      <c r="P49" s="196">
        <v>1.41</v>
      </c>
      <c r="Q49" s="196">
        <v>6.31</v>
      </c>
      <c r="R49" s="196">
        <v>0.44</v>
      </c>
      <c r="S49" s="196">
        <v>8.1</v>
      </c>
      <c r="T49" s="196">
        <v>0</v>
      </c>
      <c r="U49" s="196">
        <v>0.87</v>
      </c>
      <c r="V49" s="196">
        <v>0.19</v>
      </c>
      <c r="W49" s="196">
        <v>0.47</v>
      </c>
      <c r="X49" s="196">
        <v>1.02</v>
      </c>
      <c r="Y49" s="196">
        <v>0</v>
      </c>
      <c r="Z49" s="196">
        <v>2.63</v>
      </c>
      <c r="AA49" s="196">
        <v>0.79</v>
      </c>
      <c r="AB49" s="196">
        <v>0</v>
      </c>
      <c r="AC49" s="196">
        <v>1.58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12.53</v>
      </c>
      <c r="AJ49" s="196">
        <v>0</v>
      </c>
      <c r="AK49" s="196">
        <v>11</v>
      </c>
      <c r="AL49" s="196">
        <v>0</v>
      </c>
      <c r="AM49" s="196">
        <v>0</v>
      </c>
      <c r="AN49" s="196">
        <v>0</v>
      </c>
      <c r="AO49" s="196">
        <v>266.45999999999998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12.73</v>
      </c>
      <c r="D50" s="196">
        <v>0</v>
      </c>
      <c r="E50" s="196">
        <v>0</v>
      </c>
      <c r="F50" s="196">
        <v>21.16</v>
      </c>
      <c r="G50" s="196">
        <v>0</v>
      </c>
      <c r="H50" s="196">
        <v>0</v>
      </c>
      <c r="I50" s="196">
        <v>26.9</v>
      </c>
      <c r="J50" s="196">
        <v>0</v>
      </c>
      <c r="K50" s="196">
        <v>0.16</v>
      </c>
      <c r="L50" s="196">
        <v>271.24</v>
      </c>
      <c r="M50" s="196">
        <v>0.95</v>
      </c>
      <c r="N50" s="196">
        <v>1.23</v>
      </c>
      <c r="O50" s="196">
        <v>0</v>
      </c>
      <c r="P50" s="196">
        <v>1.41</v>
      </c>
      <c r="Q50" s="196">
        <v>6.31</v>
      </c>
      <c r="R50" s="196">
        <v>0.44</v>
      </c>
      <c r="S50" s="196">
        <v>8.1</v>
      </c>
      <c r="T50" s="196">
        <v>0</v>
      </c>
      <c r="U50" s="196">
        <v>0.87</v>
      </c>
      <c r="V50" s="196">
        <v>0.19</v>
      </c>
      <c r="W50" s="196">
        <v>0.47</v>
      </c>
      <c r="X50" s="196">
        <v>1.02</v>
      </c>
      <c r="Y50" s="196">
        <v>0</v>
      </c>
      <c r="Z50" s="196">
        <v>2.63</v>
      </c>
      <c r="AA50" s="196">
        <v>0.79</v>
      </c>
      <c r="AB50" s="196">
        <v>0</v>
      </c>
      <c r="AC50" s="196">
        <v>1.58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12.53</v>
      </c>
      <c r="AJ50" s="196">
        <v>0</v>
      </c>
      <c r="AK50" s="196">
        <v>11</v>
      </c>
      <c r="AL50" s="196">
        <v>0</v>
      </c>
      <c r="AM50" s="196">
        <v>0</v>
      </c>
      <c r="AN50" s="196">
        <v>0</v>
      </c>
      <c r="AO50" s="196">
        <v>266.45999999999998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12.73</v>
      </c>
      <c r="D51" s="196">
        <v>0</v>
      </c>
      <c r="E51" s="196">
        <v>0</v>
      </c>
      <c r="F51" s="196">
        <v>21.16</v>
      </c>
      <c r="G51" s="196">
        <v>0</v>
      </c>
      <c r="H51" s="196">
        <v>0</v>
      </c>
      <c r="I51" s="196">
        <v>26.9</v>
      </c>
      <c r="J51" s="196">
        <v>0</v>
      </c>
      <c r="K51" s="196">
        <v>0.16</v>
      </c>
      <c r="L51" s="196">
        <v>271.24</v>
      </c>
      <c r="M51" s="196">
        <v>0.95</v>
      </c>
      <c r="N51" s="196">
        <v>1.23</v>
      </c>
      <c r="O51" s="196">
        <v>0</v>
      </c>
      <c r="P51" s="196">
        <v>1.41</v>
      </c>
      <c r="Q51" s="196">
        <v>6.31</v>
      </c>
      <c r="R51" s="196">
        <v>0.44</v>
      </c>
      <c r="S51" s="196">
        <v>8.1</v>
      </c>
      <c r="T51" s="196">
        <v>0</v>
      </c>
      <c r="U51" s="196">
        <v>0.87</v>
      </c>
      <c r="V51" s="196">
        <v>0.19</v>
      </c>
      <c r="W51" s="196">
        <v>0.47</v>
      </c>
      <c r="X51" s="196">
        <v>1.02</v>
      </c>
      <c r="Y51" s="196">
        <v>0</v>
      </c>
      <c r="Z51" s="196">
        <v>2.63</v>
      </c>
      <c r="AA51" s="196">
        <v>0.79</v>
      </c>
      <c r="AB51" s="196">
        <v>0</v>
      </c>
      <c r="AC51" s="196">
        <v>1.58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12.53</v>
      </c>
      <c r="AJ51" s="196">
        <v>0</v>
      </c>
      <c r="AK51" s="196">
        <v>11</v>
      </c>
      <c r="AL51" s="196">
        <v>0</v>
      </c>
      <c r="AM51" s="196">
        <v>0</v>
      </c>
      <c r="AN51" s="196">
        <v>0</v>
      </c>
      <c r="AO51" s="196">
        <v>261.02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12.73</v>
      </c>
      <c r="D52" s="196">
        <v>0</v>
      </c>
      <c r="E52" s="196">
        <v>0</v>
      </c>
      <c r="F52" s="196">
        <v>21.16</v>
      </c>
      <c r="G52" s="196">
        <v>0</v>
      </c>
      <c r="H52" s="196">
        <v>0</v>
      </c>
      <c r="I52" s="196">
        <v>26.9</v>
      </c>
      <c r="J52" s="196">
        <v>0</v>
      </c>
      <c r="K52" s="196">
        <v>0.16</v>
      </c>
      <c r="L52" s="196">
        <v>271.24</v>
      </c>
      <c r="M52" s="196">
        <v>0.95</v>
      </c>
      <c r="N52" s="196">
        <v>1.23</v>
      </c>
      <c r="O52" s="196">
        <v>0</v>
      </c>
      <c r="P52" s="196">
        <v>1.41</v>
      </c>
      <c r="Q52" s="196">
        <v>6.31</v>
      </c>
      <c r="R52" s="196">
        <v>0.44</v>
      </c>
      <c r="S52" s="196">
        <v>8.1</v>
      </c>
      <c r="T52" s="196">
        <v>0</v>
      </c>
      <c r="U52" s="196">
        <v>0.87</v>
      </c>
      <c r="V52" s="196">
        <v>0.19</v>
      </c>
      <c r="W52" s="196">
        <v>0.47</v>
      </c>
      <c r="X52" s="196">
        <v>1.02</v>
      </c>
      <c r="Y52" s="196">
        <v>0</v>
      </c>
      <c r="Z52" s="196">
        <v>2.63</v>
      </c>
      <c r="AA52" s="196">
        <v>0.79</v>
      </c>
      <c r="AB52" s="196">
        <v>0</v>
      </c>
      <c r="AC52" s="196">
        <v>1.58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12.53</v>
      </c>
      <c r="AJ52" s="196">
        <v>0</v>
      </c>
      <c r="AK52" s="196">
        <v>11</v>
      </c>
      <c r="AL52" s="196">
        <v>0</v>
      </c>
      <c r="AM52" s="196">
        <v>0</v>
      </c>
      <c r="AN52" s="196">
        <v>0</v>
      </c>
      <c r="AO52" s="196">
        <v>261.02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12.73</v>
      </c>
      <c r="D53" s="196">
        <v>0</v>
      </c>
      <c r="E53" s="196">
        <v>0</v>
      </c>
      <c r="F53" s="196">
        <v>21.16</v>
      </c>
      <c r="G53" s="196">
        <v>0</v>
      </c>
      <c r="H53" s="196">
        <v>0</v>
      </c>
      <c r="I53" s="196">
        <v>26.9</v>
      </c>
      <c r="J53" s="196">
        <v>0</v>
      </c>
      <c r="K53" s="196">
        <v>0.16</v>
      </c>
      <c r="L53" s="196">
        <v>271.24</v>
      </c>
      <c r="M53" s="196">
        <v>0.95</v>
      </c>
      <c r="N53" s="196">
        <v>1.23</v>
      </c>
      <c r="O53" s="196">
        <v>0</v>
      </c>
      <c r="P53" s="196">
        <v>1.41</v>
      </c>
      <c r="Q53" s="196">
        <v>6.31</v>
      </c>
      <c r="R53" s="196">
        <v>0.44</v>
      </c>
      <c r="S53" s="196">
        <v>8.1</v>
      </c>
      <c r="T53" s="196">
        <v>0</v>
      </c>
      <c r="U53" s="196">
        <v>0.87</v>
      </c>
      <c r="V53" s="196">
        <v>0.19</v>
      </c>
      <c r="W53" s="196">
        <v>0.47</v>
      </c>
      <c r="X53" s="196">
        <v>1.02</v>
      </c>
      <c r="Y53" s="196">
        <v>0</v>
      </c>
      <c r="Z53" s="196">
        <v>2.63</v>
      </c>
      <c r="AA53" s="196">
        <v>0.79</v>
      </c>
      <c r="AB53" s="196">
        <v>0</v>
      </c>
      <c r="AC53" s="196">
        <v>1.58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12.53</v>
      </c>
      <c r="AJ53" s="196">
        <v>0</v>
      </c>
      <c r="AK53" s="196">
        <v>11</v>
      </c>
      <c r="AL53" s="196">
        <v>0</v>
      </c>
      <c r="AM53" s="196">
        <v>0</v>
      </c>
      <c r="AN53" s="196">
        <v>0</v>
      </c>
      <c r="AO53" s="196">
        <v>261.02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12.73</v>
      </c>
      <c r="D54" s="196">
        <v>0</v>
      </c>
      <c r="E54" s="196">
        <v>0</v>
      </c>
      <c r="F54" s="196">
        <v>21.16</v>
      </c>
      <c r="G54" s="196">
        <v>0</v>
      </c>
      <c r="H54" s="196">
        <v>0</v>
      </c>
      <c r="I54" s="196">
        <v>26.9</v>
      </c>
      <c r="J54" s="196">
        <v>0</v>
      </c>
      <c r="K54" s="196">
        <v>0.16</v>
      </c>
      <c r="L54" s="196">
        <v>271.24</v>
      </c>
      <c r="M54" s="196">
        <v>0.95</v>
      </c>
      <c r="N54" s="196">
        <v>1.23</v>
      </c>
      <c r="O54" s="196">
        <v>0</v>
      </c>
      <c r="P54" s="196">
        <v>1.41</v>
      </c>
      <c r="Q54" s="196">
        <v>6.31</v>
      </c>
      <c r="R54" s="196">
        <v>0.44</v>
      </c>
      <c r="S54" s="196">
        <v>8.1</v>
      </c>
      <c r="T54" s="196">
        <v>0</v>
      </c>
      <c r="U54" s="196">
        <v>0.87</v>
      </c>
      <c r="V54" s="196">
        <v>0.19</v>
      </c>
      <c r="W54" s="196">
        <v>0.47</v>
      </c>
      <c r="X54" s="196">
        <v>1.02</v>
      </c>
      <c r="Y54" s="196">
        <v>0</v>
      </c>
      <c r="Z54" s="196">
        <v>2.63</v>
      </c>
      <c r="AA54" s="196">
        <v>0.79</v>
      </c>
      <c r="AB54" s="196">
        <v>0</v>
      </c>
      <c r="AC54" s="196">
        <v>1.58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12.53</v>
      </c>
      <c r="AJ54" s="196">
        <v>0</v>
      </c>
      <c r="AK54" s="196">
        <v>11</v>
      </c>
      <c r="AL54" s="196">
        <v>0</v>
      </c>
      <c r="AM54" s="196">
        <v>0</v>
      </c>
      <c r="AN54" s="196">
        <v>0</v>
      </c>
      <c r="AO54" s="196">
        <v>261.02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12.73</v>
      </c>
      <c r="D55" s="196">
        <v>0</v>
      </c>
      <c r="E55" s="196">
        <v>0</v>
      </c>
      <c r="F55" s="196">
        <v>21.16</v>
      </c>
      <c r="G55" s="196">
        <v>0</v>
      </c>
      <c r="H55" s="196">
        <v>0</v>
      </c>
      <c r="I55" s="196">
        <v>26.9</v>
      </c>
      <c r="J55" s="196">
        <v>0</v>
      </c>
      <c r="K55" s="196">
        <v>4.68</v>
      </c>
      <c r="L55" s="196">
        <v>271.24</v>
      </c>
      <c r="M55" s="196">
        <v>0.95</v>
      </c>
      <c r="N55" s="196">
        <v>1.23</v>
      </c>
      <c r="O55" s="196">
        <v>0</v>
      </c>
      <c r="P55" s="196">
        <v>1.41</v>
      </c>
      <c r="Q55" s="196">
        <v>6.31</v>
      </c>
      <c r="R55" s="196">
        <v>0.44</v>
      </c>
      <c r="S55" s="196">
        <v>8.1</v>
      </c>
      <c r="T55" s="196">
        <v>0</v>
      </c>
      <c r="U55" s="196">
        <v>0.87</v>
      </c>
      <c r="V55" s="196">
        <v>0.19</v>
      </c>
      <c r="W55" s="196">
        <v>0.47</v>
      </c>
      <c r="X55" s="196">
        <v>1.02</v>
      </c>
      <c r="Y55" s="196">
        <v>0</v>
      </c>
      <c r="Z55" s="196">
        <v>2.63</v>
      </c>
      <c r="AA55" s="196">
        <v>15.8</v>
      </c>
      <c r="AB55" s="196">
        <v>0</v>
      </c>
      <c r="AC55" s="196">
        <v>1.58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12.53</v>
      </c>
      <c r="AJ55" s="196">
        <v>0</v>
      </c>
      <c r="AK55" s="196">
        <v>11</v>
      </c>
      <c r="AL55" s="196">
        <v>0</v>
      </c>
      <c r="AM55" s="196">
        <v>0</v>
      </c>
      <c r="AN55" s="196">
        <v>0</v>
      </c>
      <c r="AO55" s="196">
        <v>261.02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12.73</v>
      </c>
      <c r="D56" s="196">
        <v>0</v>
      </c>
      <c r="E56" s="196">
        <v>0</v>
      </c>
      <c r="F56" s="196">
        <v>21.16</v>
      </c>
      <c r="G56" s="196">
        <v>0</v>
      </c>
      <c r="H56" s="196">
        <v>0</v>
      </c>
      <c r="I56" s="196">
        <v>26.9</v>
      </c>
      <c r="J56" s="196">
        <v>0</v>
      </c>
      <c r="K56" s="196">
        <v>4.68</v>
      </c>
      <c r="L56" s="196">
        <v>271.24</v>
      </c>
      <c r="M56" s="196">
        <v>0.95</v>
      </c>
      <c r="N56" s="196">
        <v>1.23</v>
      </c>
      <c r="O56" s="196">
        <v>0</v>
      </c>
      <c r="P56" s="196">
        <v>1.41</v>
      </c>
      <c r="Q56" s="196">
        <v>6.31</v>
      </c>
      <c r="R56" s="196">
        <v>0.44</v>
      </c>
      <c r="S56" s="196">
        <v>8.1</v>
      </c>
      <c r="T56" s="196">
        <v>0</v>
      </c>
      <c r="U56" s="196">
        <v>0.87</v>
      </c>
      <c r="V56" s="196">
        <v>0.19</v>
      </c>
      <c r="W56" s="196">
        <v>0.47</v>
      </c>
      <c r="X56" s="196">
        <v>1.02</v>
      </c>
      <c r="Y56" s="196">
        <v>0</v>
      </c>
      <c r="Z56" s="196">
        <v>2.63</v>
      </c>
      <c r="AA56" s="196">
        <v>15.8</v>
      </c>
      <c r="AB56" s="196">
        <v>0</v>
      </c>
      <c r="AC56" s="196">
        <v>1.58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12.53</v>
      </c>
      <c r="AJ56" s="196">
        <v>0</v>
      </c>
      <c r="AK56" s="196">
        <v>11</v>
      </c>
      <c r="AL56" s="196">
        <v>0</v>
      </c>
      <c r="AM56" s="196">
        <v>0</v>
      </c>
      <c r="AN56" s="196">
        <v>0</v>
      </c>
      <c r="AO56" s="196">
        <v>261.02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12.73</v>
      </c>
      <c r="D57" s="196">
        <v>0</v>
      </c>
      <c r="E57" s="196">
        <v>0</v>
      </c>
      <c r="F57" s="196">
        <v>20.99</v>
      </c>
      <c r="G57" s="196">
        <v>0</v>
      </c>
      <c r="H57" s="196">
        <v>0</v>
      </c>
      <c r="I57" s="196">
        <v>26.9</v>
      </c>
      <c r="J57" s="196">
        <v>0</v>
      </c>
      <c r="K57" s="196">
        <v>4.68</v>
      </c>
      <c r="L57" s="196">
        <v>271.24</v>
      </c>
      <c r="M57" s="196">
        <v>0.95</v>
      </c>
      <c r="N57" s="196">
        <v>1.23</v>
      </c>
      <c r="O57" s="196">
        <v>0</v>
      </c>
      <c r="P57" s="196">
        <v>1.41</v>
      </c>
      <c r="Q57" s="196">
        <v>6.31</v>
      </c>
      <c r="R57" s="196">
        <v>0.44</v>
      </c>
      <c r="S57" s="196">
        <v>8.1</v>
      </c>
      <c r="T57" s="196">
        <v>0</v>
      </c>
      <c r="U57" s="196">
        <v>0.87</v>
      </c>
      <c r="V57" s="196">
        <v>0.19</v>
      </c>
      <c r="W57" s="196">
        <v>0.47</v>
      </c>
      <c r="X57" s="196">
        <v>1.02</v>
      </c>
      <c r="Y57" s="196">
        <v>0</v>
      </c>
      <c r="Z57" s="196">
        <v>2.63</v>
      </c>
      <c r="AA57" s="196">
        <v>15.8</v>
      </c>
      <c r="AB57" s="196">
        <v>0</v>
      </c>
      <c r="AC57" s="196">
        <v>1.58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12.53</v>
      </c>
      <c r="AJ57" s="196">
        <v>0</v>
      </c>
      <c r="AK57" s="196">
        <v>11</v>
      </c>
      <c r="AL57" s="196">
        <v>0</v>
      </c>
      <c r="AM57" s="196">
        <v>0</v>
      </c>
      <c r="AN57" s="196">
        <v>0</v>
      </c>
      <c r="AO57" s="196">
        <v>261.02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12.73</v>
      </c>
      <c r="D58" s="196">
        <v>0</v>
      </c>
      <c r="E58" s="196">
        <v>0</v>
      </c>
      <c r="F58" s="196">
        <v>20.99</v>
      </c>
      <c r="G58" s="196">
        <v>0</v>
      </c>
      <c r="H58" s="196">
        <v>0</v>
      </c>
      <c r="I58" s="196">
        <v>26.9</v>
      </c>
      <c r="J58" s="196">
        <v>0</v>
      </c>
      <c r="K58" s="196">
        <v>4.68</v>
      </c>
      <c r="L58" s="196">
        <v>271.24</v>
      </c>
      <c r="M58" s="196">
        <v>0.95</v>
      </c>
      <c r="N58" s="196">
        <v>1.23</v>
      </c>
      <c r="O58" s="196">
        <v>0</v>
      </c>
      <c r="P58" s="196">
        <v>1.41</v>
      </c>
      <c r="Q58" s="196">
        <v>6.31</v>
      </c>
      <c r="R58" s="196">
        <v>0.44</v>
      </c>
      <c r="S58" s="196">
        <v>8.1</v>
      </c>
      <c r="T58" s="196">
        <v>0</v>
      </c>
      <c r="U58" s="196">
        <v>0.87</v>
      </c>
      <c r="V58" s="196">
        <v>0.19</v>
      </c>
      <c r="W58" s="196">
        <v>0.47</v>
      </c>
      <c r="X58" s="196">
        <v>1.02</v>
      </c>
      <c r="Y58" s="196">
        <v>0</v>
      </c>
      <c r="Z58" s="196">
        <v>2.63</v>
      </c>
      <c r="AA58" s="196">
        <v>15.8</v>
      </c>
      <c r="AB58" s="196">
        <v>0</v>
      </c>
      <c r="AC58" s="196">
        <v>1.58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12.53</v>
      </c>
      <c r="AJ58" s="196">
        <v>0</v>
      </c>
      <c r="AK58" s="196">
        <v>11</v>
      </c>
      <c r="AL58" s="196">
        <v>0</v>
      </c>
      <c r="AM58" s="196">
        <v>0</v>
      </c>
      <c r="AN58" s="196">
        <v>0</v>
      </c>
      <c r="AO58" s="196">
        <v>261.02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12.56</v>
      </c>
      <c r="D59" s="196">
        <v>0</v>
      </c>
      <c r="E59" s="196">
        <v>0</v>
      </c>
      <c r="F59" s="196">
        <v>20.99</v>
      </c>
      <c r="G59" s="196">
        <v>0</v>
      </c>
      <c r="H59" s="196">
        <v>0</v>
      </c>
      <c r="I59" s="196">
        <v>26.9</v>
      </c>
      <c r="J59" s="196">
        <v>0</v>
      </c>
      <c r="K59" s="196">
        <v>4.68</v>
      </c>
      <c r="L59" s="196">
        <v>271.24</v>
      </c>
      <c r="M59" s="196">
        <v>0.95</v>
      </c>
      <c r="N59" s="196">
        <v>1.23</v>
      </c>
      <c r="O59" s="196">
        <v>0</v>
      </c>
      <c r="P59" s="196">
        <v>1.41</v>
      </c>
      <c r="Q59" s="196">
        <v>6.31</v>
      </c>
      <c r="R59" s="196">
        <v>0.44</v>
      </c>
      <c r="S59" s="196">
        <v>8.1</v>
      </c>
      <c r="T59" s="196">
        <v>0</v>
      </c>
      <c r="U59" s="196">
        <v>0.87</v>
      </c>
      <c r="V59" s="196">
        <v>0.19</v>
      </c>
      <c r="W59" s="196">
        <v>0.47</v>
      </c>
      <c r="X59" s="196">
        <v>1.02</v>
      </c>
      <c r="Y59" s="196">
        <v>0</v>
      </c>
      <c r="Z59" s="196">
        <v>2.63</v>
      </c>
      <c r="AA59" s="196">
        <v>15.8</v>
      </c>
      <c r="AB59" s="196">
        <v>0</v>
      </c>
      <c r="AC59" s="196">
        <v>1.58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12.53</v>
      </c>
      <c r="AJ59" s="196">
        <v>0</v>
      </c>
      <c r="AK59" s="196">
        <v>11</v>
      </c>
      <c r="AL59" s="196">
        <v>0</v>
      </c>
      <c r="AM59" s="196">
        <v>0</v>
      </c>
      <c r="AN59" s="196">
        <v>0</v>
      </c>
      <c r="AO59" s="196">
        <v>261.02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12.56</v>
      </c>
      <c r="D60" s="196">
        <v>0</v>
      </c>
      <c r="E60" s="196">
        <v>0</v>
      </c>
      <c r="F60" s="196">
        <v>20.99</v>
      </c>
      <c r="G60" s="196">
        <v>0</v>
      </c>
      <c r="H60" s="196">
        <v>0</v>
      </c>
      <c r="I60" s="196">
        <v>26.9</v>
      </c>
      <c r="J60" s="196">
        <v>0</v>
      </c>
      <c r="K60" s="196">
        <v>4.68</v>
      </c>
      <c r="L60" s="196">
        <v>271.24</v>
      </c>
      <c r="M60" s="196">
        <v>0.95</v>
      </c>
      <c r="N60" s="196">
        <v>1.23</v>
      </c>
      <c r="O60" s="196">
        <v>0</v>
      </c>
      <c r="P60" s="196">
        <v>1.41</v>
      </c>
      <c r="Q60" s="196">
        <v>6.31</v>
      </c>
      <c r="R60" s="196">
        <v>0.44</v>
      </c>
      <c r="S60" s="196">
        <v>8.1</v>
      </c>
      <c r="T60" s="196">
        <v>0</v>
      </c>
      <c r="U60" s="196">
        <v>0.87</v>
      </c>
      <c r="V60" s="196">
        <v>0.19</v>
      </c>
      <c r="W60" s="196">
        <v>0.47</v>
      </c>
      <c r="X60" s="196">
        <v>1.02</v>
      </c>
      <c r="Y60" s="196">
        <v>0</v>
      </c>
      <c r="Z60" s="196">
        <v>2.63</v>
      </c>
      <c r="AA60" s="196">
        <v>15.8</v>
      </c>
      <c r="AB60" s="196">
        <v>0</v>
      </c>
      <c r="AC60" s="196">
        <v>1.58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12.53</v>
      </c>
      <c r="AJ60" s="196">
        <v>0</v>
      </c>
      <c r="AK60" s="196">
        <v>11</v>
      </c>
      <c r="AL60" s="196">
        <v>0</v>
      </c>
      <c r="AM60" s="196">
        <v>0</v>
      </c>
      <c r="AN60" s="196">
        <v>0</v>
      </c>
      <c r="AO60" s="196">
        <v>261.02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12.56</v>
      </c>
      <c r="D61" s="196">
        <v>0</v>
      </c>
      <c r="E61" s="196">
        <v>0</v>
      </c>
      <c r="F61" s="196">
        <v>20.99</v>
      </c>
      <c r="G61" s="196">
        <v>0</v>
      </c>
      <c r="H61" s="196">
        <v>0</v>
      </c>
      <c r="I61" s="196">
        <v>26.9</v>
      </c>
      <c r="J61" s="196">
        <v>0</v>
      </c>
      <c r="K61" s="196">
        <v>0.16</v>
      </c>
      <c r="L61" s="196">
        <v>271.24</v>
      </c>
      <c r="M61" s="196">
        <v>0.95</v>
      </c>
      <c r="N61" s="196">
        <v>1.23</v>
      </c>
      <c r="O61" s="196">
        <v>0</v>
      </c>
      <c r="P61" s="196">
        <v>1.41</v>
      </c>
      <c r="Q61" s="196">
        <v>6.31</v>
      </c>
      <c r="R61" s="196">
        <v>0.44</v>
      </c>
      <c r="S61" s="196">
        <v>8.1</v>
      </c>
      <c r="T61" s="196">
        <v>0</v>
      </c>
      <c r="U61" s="196">
        <v>0.87</v>
      </c>
      <c r="V61" s="196">
        <v>0.19</v>
      </c>
      <c r="W61" s="196">
        <v>0.47</v>
      </c>
      <c r="X61" s="196">
        <v>1.02</v>
      </c>
      <c r="Y61" s="196">
        <v>0</v>
      </c>
      <c r="Z61" s="196">
        <v>2.63</v>
      </c>
      <c r="AA61" s="196">
        <v>0.79</v>
      </c>
      <c r="AB61" s="196">
        <v>0</v>
      </c>
      <c r="AC61" s="196">
        <v>1.58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12.53</v>
      </c>
      <c r="AJ61" s="196">
        <v>0</v>
      </c>
      <c r="AK61" s="196">
        <v>11</v>
      </c>
      <c r="AL61" s="196">
        <v>0</v>
      </c>
      <c r="AM61" s="196">
        <v>0</v>
      </c>
      <c r="AN61" s="196">
        <v>0</v>
      </c>
      <c r="AO61" s="196">
        <v>261.02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12.56</v>
      </c>
      <c r="D62" s="196">
        <v>0</v>
      </c>
      <c r="E62" s="196">
        <v>0</v>
      </c>
      <c r="F62" s="196">
        <v>20.99</v>
      </c>
      <c r="G62" s="196">
        <v>0</v>
      </c>
      <c r="H62" s="196">
        <v>0</v>
      </c>
      <c r="I62" s="196">
        <v>26.9</v>
      </c>
      <c r="J62" s="196">
        <v>0</v>
      </c>
      <c r="K62" s="196">
        <v>0.16</v>
      </c>
      <c r="L62" s="196">
        <v>271.24</v>
      </c>
      <c r="M62" s="196">
        <v>0.95</v>
      </c>
      <c r="N62" s="196">
        <v>1.23</v>
      </c>
      <c r="O62" s="196">
        <v>0</v>
      </c>
      <c r="P62" s="196">
        <v>1.41</v>
      </c>
      <c r="Q62" s="196">
        <v>6.31</v>
      </c>
      <c r="R62" s="196">
        <v>0.44</v>
      </c>
      <c r="S62" s="196">
        <v>8.1</v>
      </c>
      <c r="T62" s="196">
        <v>0</v>
      </c>
      <c r="U62" s="196">
        <v>0.87</v>
      </c>
      <c r="V62" s="196">
        <v>0.19</v>
      </c>
      <c r="W62" s="196">
        <v>0.47</v>
      </c>
      <c r="X62" s="196">
        <v>1.02</v>
      </c>
      <c r="Y62" s="196">
        <v>0</v>
      </c>
      <c r="Z62" s="196">
        <v>2.63</v>
      </c>
      <c r="AA62" s="196">
        <v>0.79</v>
      </c>
      <c r="AB62" s="196">
        <v>0</v>
      </c>
      <c r="AC62" s="196">
        <v>1.58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12.53</v>
      </c>
      <c r="AJ62" s="196">
        <v>0</v>
      </c>
      <c r="AK62" s="196">
        <v>11</v>
      </c>
      <c r="AL62" s="196">
        <v>0</v>
      </c>
      <c r="AM62" s="196">
        <v>0</v>
      </c>
      <c r="AN62" s="196">
        <v>0</v>
      </c>
      <c r="AO62" s="196">
        <v>261.02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12.56</v>
      </c>
      <c r="D63" s="196">
        <v>0</v>
      </c>
      <c r="E63" s="196">
        <v>0</v>
      </c>
      <c r="F63" s="196">
        <v>20.99</v>
      </c>
      <c r="G63" s="196">
        <v>0</v>
      </c>
      <c r="H63" s="196">
        <v>0</v>
      </c>
      <c r="I63" s="196">
        <v>26.9</v>
      </c>
      <c r="J63" s="196">
        <v>0</v>
      </c>
      <c r="K63" s="196">
        <v>0.16</v>
      </c>
      <c r="L63" s="196">
        <v>271.24</v>
      </c>
      <c r="M63" s="196">
        <v>0.95</v>
      </c>
      <c r="N63" s="196">
        <v>1.23</v>
      </c>
      <c r="O63" s="196">
        <v>0</v>
      </c>
      <c r="P63" s="196">
        <v>1.41</v>
      </c>
      <c r="Q63" s="196">
        <v>6.31</v>
      </c>
      <c r="R63" s="196">
        <v>0.44</v>
      </c>
      <c r="S63" s="196">
        <v>8.1</v>
      </c>
      <c r="T63" s="196">
        <v>0</v>
      </c>
      <c r="U63" s="196">
        <v>0.87</v>
      </c>
      <c r="V63" s="196">
        <v>0.19</v>
      </c>
      <c r="W63" s="196">
        <v>0.47</v>
      </c>
      <c r="X63" s="196">
        <v>1.02</v>
      </c>
      <c r="Y63" s="196">
        <v>0</v>
      </c>
      <c r="Z63" s="196">
        <v>2.63</v>
      </c>
      <c r="AA63" s="196">
        <v>0.79</v>
      </c>
      <c r="AB63" s="196">
        <v>0</v>
      </c>
      <c r="AC63" s="196">
        <v>1.58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12.53</v>
      </c>
      <c r="AJ63" s="196">
        <v>0</v>
      </c>
      <c r="AK63" s="196">
        <v>11</v>
      </c>
      <c r="AL63" s="196">
        <v>0</v>
      </c>
      <c r="AM63" s="196">
        <v>0</v>
      </c>
      <c r="AN63" s="196">
        <v>0</v>
      </c>
      <c r="AO63" s="196">
        <v>261.02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12.56</v>
      </c>
      <c r="D64" s="196">
        <v>0</v>
      </c>
      <c r="E64" s="196">
        <v>0</v>
      </c>
      <c r="F64" s="196">
        <v>20.99</v>
      </c>
      <c r="G64" s="196">
        <v>0</v>
      </c>
      <c r="H64" s="196">
        <v>0</v>
      </c>
      <c r="I64" s="196">
        <v>26.9</v>
      </c>
      <c r="J64" s="196">
        <v>0</v>
      </c>
      <c r="K64" s="196">
        <v>0.16</v>
      </c>
      <c r="L64" s="196">
        <v>201.68</v>
      </c>
      <c r="M64" s="196">
        <v>0.95</v>
      </c>
      <c r="N64" s="196">
        <v>1.23</v>
      </c>
      <c r="O64" s="196">
        <v>0</v>
      </c>
      <c r="P64" s="196">
        <v>1.41</v>
      </c>
      <c r="Q64" s="196">
        <v>6.31</v>
      </c>
      <c r="R64" s="196">
        <v>0.44</v>
      </c>
      <c r="S64" s="196">
        <v>0.79</v>
      </c>
      <c r="T64" s="196">
        <v>0</v>
      </c>
      <c r="U64" s="196">
        <v>0.87</v>
      </c>
      <c r="V64" s="196">
        <v>0.19</v>
      </c>
      <c r="W64" s="196">
        <v>0.47</v>
      </c>
      <c r="X64" s="196">
        <v>1.02</v>
      </c>
      <c r="Y64" s="196">
        <v>0</v>
      </c>
      <c r="Z64" s="196">
        <v>2.63</v>
      </c>
      <c r="AA64" s="196">
        <v>0.79</v>
      </c>
      <c r="AB64" s="196">
        <v>0</v>
      </c>
      <c r="AC64" s="196">
        <v>1.58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12.53</v>
      </c>
      <c r="AJ64" s="196">
        <v>0</v>
      </c>
      <c r="AK64" s="196">
        <v>11</v>
      </c>
      <c r="AL64" s="196">
        <v>0</v>
      </c>
      <c r="AM64" s="196">
        <v>0</v>
      </c>
      <c r="AN64" s="196">
        <v>0</v>
      </c>
      <c r="AO64" s="196">
        <v>261.02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12.56</v>
      </c>
      <c r="D65" s="196">
        <v>0</v>
      </c>
      <c r="E65" s="196">
        <v>0</v>
      </c>
      <c r="F65" s="196">
        <v>20.99</v>
      </c>
      <c r="G65" s="196">
        <v>0</v>
      </c>
      <c r="H65" s="196">
        <v>0</v>
      </c>
      <c r="I65" s="196">
        <v>26.9</v>
      </c>
      <c r="J65" s="196">
        <v>0</v>
      </c>
      <c r="K65" s="196">
        <v>0.16</v>
      </c>
      <c r="L65" s="196">
        <v>134.04</v>
      </c>
      <c r="M65" s="196">
        <v>0.95</v>
      </c>
      <c r="N65" s="196">
        <v>1.23</v>
      </c>
      <c r="O65" s="196">
        <v>0</v>
      </c>
      <c r="P65" s="196">
        <v>1.41</v>
      </c>
      <c r="Q65" s="196">
        <v>6.31</v>
      </c>
      <c r="R65" s="196">
        <v>0.44</v>
      </c>
      <c r="S65" s="196">
        <v>0.37</v>
      </c>
      <c r="T65" s="196">
        <v>0</v>
      </c>
      <c r="U65" s="196">
        <v>0.87</v>
      </c>
      <c r="V65" s="196">
        <v>0.19</v>
      </c>
      <c r="W65" s="196">
        <v>0.47</v>
      </c>
      <c r="X65" s="196">
        <v>1.02</v>
      </c>
      <c r="Y65" s="196">
        <v>0</v>
      </c>
      <c r="Z65" s="196">
        <v>2.63</v>
      </c>
      <c r="AA65" s="196">
        <v>0.79</v>
      </c>
      <c r="AB65" s="196">
        <v>0</v>
      </c>
      <c r="AC65" s="196">
        <v>1.58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12.53</v>
      </c>
      <c r="AJ65" s="196">
        <v>0</v>
      </c>
      <c r="AK65" s="196">
        <v>18.87</v>
      </c>
      <c r="AL65" s="196">
        <v>0</v>
      </c>
      <c r="AM65" s="196">
        <v>0</v>
      </c>
      <c r="AN65" s="196">
        <v>0</v>
      </c>
      <c r="AO65" s="196">
        <v>261.02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12.56</v>
      </c>
      <c r="D66" s="196">
        <v>0</v>
      </c>
      <c r="E66" s="196">
        <v>0</v>
      </c>
      <c r="F66" s="196">
        <v>20.99</v>
      </c>
      <c r="G66" s="196">
        <v>0</v>
      </c>
      <c r="H66" s="196">
        <v>0</v>
      </c>
      <c r="I66" s="196">
        <v>26.9</v>
      </c>
      <c r="J66" s="196">
        <v>0</v>
      </c>
      <c r="K66" s="196">
        <v>0.16</v>
      </c>
      <c r="L66" s="196">
        <v>63.51</v>
      </c>
      <c r="M66" s="196">
        <v>0.95</v>
      </c>
      <c r="N66" s="196">
        <v>1.23</v>
      </c>
      <c r="O66" s="196">
        <v>0</v>
      </c>
      <c r="P66" s="196">
        <v>1.41</v>
      </c>
      <c r="Q66" s="196">
        <v>0.22</v>
      </c>
      <c r="R66" s="196">
        <v>0.44</v>
      </c>
      <c r="S66" s="196">
        <v>0.37</v>
      </c>
      <c r="T66" s="196">
        <v>0</v>
      </c>
      <c r="U66" s="196">
        <v>0.87</v>
      </c>
      <c r="V66" s="196">
        <v>0.19</v>
      </c>
      <c r="W66" s="196">
        <v>0.47</v>
      </c>
      <c r="X66" s="196">
        <v>1.02</v>
      </c>
      <c r="Y66" s="196">
        <v>0</v>
      </c>
      <c r="Z66" s="196">
        <v>2.63</v>
      </c>
      <c r="AA66" s="196">
        <v>0.79</v>
      </c>
      <c r="AB66" s="196">
        <v>0</v>
      </c>
      <c r="AC66" s="196">
        <v>1.58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12.53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261.02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12.56</v>
      </c>
      <c r="D67" s="196">
        <v>0</v>
      </c>
      <c r="E67" s="196">
        <v>0</v>
      </c>
      <c r="F67" s="196">
        <v>20.99</v>
      </c>
      <c r="G67" s="196">
        <v>0</v>
      </c>
      <c r="H67" s="196">
        <v>0</v>
      </c>
      <c r="I67" s="196">
        <v>26.9</v>
      </c>
      <c r="J67" s="196">
        <v>0</v>
      </c>
      <c r="K67" s="196">
        <v>0.16</v>
      </c>
      <c r="L67" s="196">
        <v>19.55</v>
      </c>
      <c r="M67" s="196">
        <v>0.95</v>
      </c>
      <c r="N67" s="196">
        <v>1.23</v>
      </c>
      <c r="O67" s="196">
        <v>0</v>
      </c>
      <c r="P67" s="196">
        <v>1.41</v>
      </c>
      <c r="Q67" s="196">
        <v>0.22</v>
      </c>
      <c r="R67" s="196">
        <v>0.44</v>
      </c>
      <c r="S67" s="196">
        <v>0.37</v>
      </c>
      <c r="T67" s="196">
        <v>0</v>
      </c>
      <c r="U67" s="196">
        <v>0.87</v>
      </c>
      <c r="V67" s="196">
        <v>0.19</v>
      </c>
      <c r="W67" s="196">
        <v>0.47</v>
      </c>
      <c r="X67" s="196">
        <v>1.02</v>
      </c>
      <c r="Y67" s="196">
        <v>0</v>
      </c>
      <c r="Z67" s="196">
        <v>2.63</v>
      </c>
      <c r="AA67" s="196">
        <v>0.79</v>
      </c>
      <c r="AB67" s="196">
        <v>0</v>
      </c>
      <c r="AC67" s="196">
        <v>1.58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261.02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12.56</v>
      </c>
      <c r="D68" s="196">
        <v>0</v>
      </c>
      <c r="E68" s="196">
        <v>0</v>
      </c>
      <c r="F68" s="196">
        <v>20.99</v>
      </c>
      <c r="G68" s="196">
        <v>0</v>
      </c>
      <c r="H68" s="196">
        <v>0</v>
      </c>
      <c r="I68" s="196">
        <v>26.9</v>
      </c>
      <c r="J68" s="196">
        <v>0</v>
      </c>
      <c r="K68" s="196">
        <v>0.16</v>
      </c>
      <c r="L68" s="196">
        <v>19.55</v>
      </c>
      <c r="M68" s="196">
        <v>0.95</v>
      </c>
      <c r="N68" s="196">
        <v>1.23</v>
      </c>
      <c r="O68" s="196">
        <v>0</v>
      </c>
      <c r="P68" s="196">
        <v>1.41</v>
      </c>
      <c r="Q68" s="196">
        <v>0.22</v>
      </c>
      <c r="R68" s="196">
        <v>0.44</v>
      </c>
      <c r="S68" s="196">
        <v>0.37</v>
      </c>
      <c r="T68" s="196">
        <v>0</v>
      </c>
      <c r="U68" s="196">
        <v>0.87</v>
      </c>
      <c r="V68" s="196">
        <v>0.19</v>
      </c>
      <c r="W68" s="196">
        <v>0.47</v>
      </c>
      <c r="X68" s="196">
        <v>1.02</v>
      </c>
      <c r="Y68" s="196">
        <v>0</v>
      </c>
      <c r="Z68" s="196">
        <v>2.63</v>
      </c>
      <c r="AA68" s="196">
        <v>0.79</v>
      </c>
      <c r="AB68" s="196">
        <v>0</v>
      </c>
      <c r="AC68" s="196">
        <v>1.58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261.02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12.56</v>
      </c>
      <c r="D69" s="196">
        <v>0</v>
      </c>
      <c r="E69" s="196">
        <v>0</v>
      </c>
      <c r="F69" s="196">
        <v>20.99</v>
      </c>
      <c r="G69" s="196">
        <v>0</v>
      </c>
      <c r="H69" s="196">
        <v>0</v>
      </c>
      <c r="I69" s="196">
        <v>26.9</v>
      </c>
      <c r="J69" s="196">
        <v>0</v>
      </c>
      <c r="K69" s="196">
        <v>0.16</v>
      </c>
      <c r="L69" s="196">
        <v>19.55</v>
      </c>
      <c r="M69" s="196">
        <v>0.95</v>
      </c>
      <c r="N69" s="196">
        <v>1.23</v>
      </c>
      <c r="O69" s="196">
        <v>0</v>
      </c>
      <c r="P69" s="196">
        <v>1.41</v>
      </c>
      <c r="Q69" s="196">
        <v>0.23</v>
      </c>
      <c r="R69" s="196">
        <v>0.44</v>
      </c>
      <c r="S69" s="196">
        <v>0.39</v>
      </c>
      <c r="T69" s="196">
        <v>0</v>
      </c>
      <c r="U69" s="196">
        <v>0.87</v>
      </c>
      <c r="V69" s="196">
        <v>0.19</v>
      </c>
      <c r="W69" s="196">
        <v>0.43</v>
      </c>
      <c r="X69" s="196">
        <v>1.02</v>
      </c>
      <c r="Y69" s="196">
        <v>0</v>
      </c>
      <c r="Z69" s="196">
        <v>2.63</v>
      </c>
      <c r="AA69" s="196">
        <v>0.79</v>
      </c>
      <c r="AB69" s="196">
        <v>0</v>
      </c>
      <c r="AC69" s="196">
        <v>1.58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261.02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12.56</v>
      </c>
      <c r="D70" s="196">
        <v>0</v>
      </c>
      <c r="E70" s="196">
        <v>0</v>
      </c>
      <c r="F70" s="196">
        <v>20.99</v>
      </c>
      <c r="G70" s="196">
        <v>0</v>
      </c>
      <c r="H70" s="196">
        <v>0</v>
      </c>
      <c r="I70" s="196">
        <v>26.9</v>
      </c>
      <c r="J70" s="196">
        <v>0</v>
      </c>
      <c r="K70" s="196">
        <v>0.16</v>
      </c>
      <c r="L70" s="196">
        <v>19.55</v>
      </c>
      <c r="M70" s="196">
        <v>0.95</v>
      </c>
      <c r="N70" s="196">
        <v>1.23</v>
      </c>
      <c r="O70" s="196">
        <v>0</v>
      </c>
      <c r="P70" s="196">
        <v>1.41</v>
      </c>
      <c r="Q70" s="196">
        <v>0.21</v>
      </c>
      <c r="R70" s="196">
        <v>0.44</v>
      </c>
      <c r="S70" s="196">
        <v>0.37</v>
      </c>
      <c r="T70" s="196">
        <v>0</v>
      </c>
      <c r="U70" s="196">
        <v>0.87</v>
      </c>
      <c r="V70" s="196">
        <v>0.19</v>
      </c>
      <c r="W70" s="196">
        <v>0.43</v>
      </c>
      <c r="X70" s="196">
        <v>1.02</v>
      </c>
      <c r="Y70" s="196">
        <v>0</v>
      </c>
      <c r="Z70" s="196">
        <v>2.63</v>
      </c>
      <c r="AA70" s="196">
        <v>0.79</v>
      </c>
      <c r="AB70" s="196">
        <v>0</v>
      </c>
      <c r="AC70" s="196">
        <v>1.58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261.02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12.56</v>
      </c>
      <c r="D71" s="196">
        <v>0</v>
      </c>
      <c r="E71" s="196">
        <v>0</v>
      </c>
      <c r="F71" s="196">
        <v>20.99</v>
      </c>
      <c r="G71" s="196">
        <v>0</v>
      </c>
      <c r="H71" s="196">
        <v>0</v>
      </c>
      <c r="I71" s="196">
        <v>26.9</v>
      </c>
      <c r="J71" s="196">
        <v>0</v>
      </c>
      <c r="K71" s="196">
        <v>0.25</v>
      </c>
      <c r="L71" s="196">
        <v>19.559999999999999</v>
      </c>
      <c r="M71" s="196">
        <v>0.95</v>
      </c>
      <c r="N71" s="196">
        <v>1.23</v>
      </c>
      <c r="O71" s="196">
        <v>0</v>
      </c>
      <c r="P71" s="196">
        <v>1.41</v>
      </c>
      <c r="Q71" s="196">
        <v>0.21</v>
      </c>
      <c r="R71" s="196">
        <v>0.44</v>
      </c>
      <c r="S71" s="196">
        <v>0.37</v>
      </c>
      <c r="T71" s="196">
        <v>0</v>
      </c>
      <c r="U71" s="196">
        <v>0.87</v>
      </c>
      <c r="V71" s="196">
        <v>0.19</v>
      </c>
      <c r="W71" s="196">
        <v>0.43</v>
      </c>
      <c r="X71" s="196">
        <v>1.02</v>
      </c>
      <c r="Y71" s="196">
        <v>0</v>
      </c>
      <c r="Z71" s="196">
        <v>2.63</v>
      </c>
      <c r="AA71" s="196">
        <v>0.79</v>
      </c>
      <c r="AB71" s="196">
        <v>0</v>
      </c>
      <c r="AC71" s="196">
        <v>1.58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261.02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12.56</v>
      </c>
      <c r="D72" s="196">
        <v>0</v>
      </c>
      <c r="E72" s="196">
        <v>0</v>
      </c>
      <c r="F72" s="196">
        <v>20.99</v>
      </c>
      <c r="G72" s="196">
        <v>0</v>
      </c>
      <c r="H72" s="196">
        <v>0</v>
      </c>
      <c r="I72" s="196">
        <v>26.9</v>
      </c>
      <c r="J72" s="196">
        <v>0</v>
      </c>
      <c r="K72" s="196">
        <v>0.16</v>
      </c>
      <c r="L72" s="196">
        <v>19.559999999999999</v>
      </c>
      <c r="M72" s="196">
        <v>0.95</v>
      </c>
      <c r="N72" s="196">
        <v>1.23</v>
      </c>
      <c r="O72" s="196">
        <v>0</v>
      </c>
      <c r="P72" s="196">
        <v>1.41</v>
      </c>
      <c r="Q72" s="196">
        <v>0.21</v>
      </c>
      <c r="R72" s="196">
        <v>0.44</v>
      </c>
      <c r="S72" s="196">
        <v>0.37</v>
      </c>
      <c r="T72" s="196">
        <v>0</v>
      </c>
      <c r="U72" s="196">
        <v>0.87</v>
      </c>
      <c r="V72" s="196">
        <v>0.19</v>
      </c>
      <c r="W72" s="196">
        <v>0.43</v>
      </c>
      <c r="X72" s="196">
        <v>1.02</v>
      </c>
      <c r="Y72" s="196">
        <v>0</v>
      </c>
      <c r="Z72" s="196">
        <v>2.63</v>
      </c>
      <c r="AA72" s="196">
        <v>0.79</v>
      </c>
      <c r="AB72" s="196">
        <v>0</v>
      </c>
      <c r="AC72" s="196">
        <v>1.58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261.02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12.56</v>
      </c>
      <c r="D73" s="196">
        <v>0</v>
      </c>
      <c r="E73" s="196">
        <v>0</v>
      </c>
      <c r="F73" s="196">
        <v>20.99</v>
      </c>
      <c r="G73" s="196">
        <v>0</v>
      </c>
      <c r="H73" s="196">
        <v>0</v>
      </c>
      <c r="I73" s="196">
        <v>26.9</v>
      </c>
      <c r="J73" s="196">
        <v>0</v>
      </c>
      <c r="K73" s="196">
        <v>0.16</v>
      </c>
      <c r="L73" s="196">
        <v>19.559999999999999</v>
      </c>
      <c r="M73" s="196">
        <v>0.95</v>
      </c>
      <c r="N73" s="196">
        <v>1.23</v>
      </c>
      <c r="O73" s="196">
        <v>0</v>
      </c>
      <c r="P73" s="196">
        <v>1.41</v>
      </c>
      <c r="Q73" s="196">
        <v>0.21</v>
      </c>
      <c r="R73" s="196">
        <v>0.44</v>
      </c>
      <c r="S73" s="196">
        <v>0.37</v>
      </c>
      <c r="T73" s="196">
        <v>0</v>
      </c>
      <c r="U73" s="196">
        <v>0.87</v>
      </c>
      <c r="V73" s="196">
        <v>0.19</v>
      </c>
      <c r="W73" s="196">
        <v>0.43</v>
      </c>
      <c r="X73" s="196">
        <v>1.02</v>
      </c>
      <c r="Y73" s="196">
        <v>0</v>
      </c>
      <c r="Z73" s="196">
        <v>2.63</v>
      </c>
      <c r="AA73" s="196">
        <v>0.79</v>
      </c>
      <c r="AB73" s="196">
        <v>0</v>
      </c>
      <c r="AC73" s="196">
        <v>1.58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261.02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12.56</v>
      </c>
      <c r="D74" s="196">
        <v>0</v>
      </c>
      <c r="E74" s="196">
        <v>0</v>
      </c>
      <c r="F74" s="196">
        <v>20.99</v>
      </c>
      <c r="G74" s="196">
        <v>0</v>
      </c>
      <c r="H74" s="196">
        <v>0</v>
      </c>
      <c r="I74" s="196">
        <v>26.9</v>
      </c>
      <c r="J74" s="196">
        <v>0</v>
      </c>
      <c r="K74" s="196">
        <v>0.16</v>
      </c>
      <c r="L74" s="196">
        <v>19.559999999999999</v>
      </c>
      <c r="M74" s="196">
        <v>0.95</v>
      </c>
      <c r="N74" s="196">
        <v>1.23</v>
      </c>
      <c r="O74" s="196">
        <v>0</v>
      </c>
      <c r="P74" s="196">
        <v>1.41</v>
      </c>
      <c r="Q74" s="196">
        <v>0.21</v>
      </c>
      <c r="R74" s="196">
        <v>0.44</v>
      </c>
      <c r="S74" s="196">
        <v>0.37</v>
      </c>
      <c r="T74" s="196">
        <v>0</v>
      </c>
      <c r="U74" s="196">
        <v>0.87</v>
      </c>
      <c r="V74" s="196">
        <v>0.19</v>
      </c>
      <c r="W74" s="196">
        <v>0.43</v>
      </c>
      <c r="X74" s="196">
        <v>1.02</v>
      </c>
      <c r="Y74" s="196">
        <v>0</v>
      </c>
      <c r="Z74" s="196">
        <v>2.63</v>
      </c>
      <c r="AA74" s="196">
        <v>0.79</v>
      </c>
      <c r="AB74" s="196">
        <v>0</v>
      </c>
      <c r="AC74" s="196">
        <v>1.58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261.02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12.56</v>
      </c>
      <c r="D75" s="196">
        <v>0</v>
      </c>
      <c r="E75" s="196">
        <v>0</v>
      </c>
      <c r="F75" s="196">
        <v>20.99</v>
      </c>
      <c r="G75" s="196">
        <v>0</v>
      </c>
      <c r="H75" s="196">
        <v>0</v>
      </c>
      <c r="I75" s="196">
        <v>26.9</v>
      </c>
      <c r="J75" s="196">
        <v>0</v>
      </c>
      <c r="K75" s="196">
        <v>0.16</v>
      </c>
      <c r="L75" s="196">
        <v>19.559999999999999</v>
      </c>
      <c r="M75" s="196">
        <v>0.95</v>
      </c>
      <c r="N75" s="196">
        <v>1.23</v>
      </c>
      <c r="O75" s="196">
        <v>0</v>
      </c>
      <c r="P75" s="196">
        <v>1.41</v>
      </c>
      <c r="Q75" s="196">
        <v>0.21</v>
      </c>
      <c r="R75" s="196">
        <v>0.44</v>
      </c>
      <c r="S75" s="196">
        <v>0.37</v>
      </c>
      <c r="T75" s="196">
        <v>0</v>
      </c>
      <c r="U75" s="196">
        <v>0.87</v>
      </c>
      <c r="V75" s="196">
        <v>0.19</v>
      </c>
      <c r="W75" s="196">
        <v>0.43</v>
      </c>
      <c r="X75" s="196">
        <v>1.02</v>
      </c>
      <c r="Y75" s="196">
        <v>0</v>
      </c>
      <c r="Z75" s="196">
        <v>2.63</v>
      </c>
      <c r="AA75" s="196">
        <v>0.79</v>
      </c>
      <c r="AB75" s="196">
        <v>0</v>
      </c>
      <c r="AC75" s="196">
        <v>1.58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266.45999999999998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12.56</v>
      </c>
      <c r="D76" s="196">
        <v>0</v>
      </c>
      <c r="E76" s="196">
        <v>0</v>
      </c>
      <c r="F76" s="196">
        <v>21.16</v>
      </c>
      <c r="G76" s="196">
        <v>0</v>
      </c>
      <c r="H76" s="196">
        <v>0</v>
      </c>
      <c r="I76" s="196">
        <v>26.9</v>
      </c>
      <c r="J76" s="196">
        <v>0</v>
      </c>
      <c r="K76" s="196">
        <v>0.16</v>
      </c>
      <c r="L76" s="196">
        <v>19.559999999999999</v>
      </c>
      <c r="M76" s="196">
        <v>0.95</v>
      </c>
      <c r="N76" s="196">
        <v>1.23</v>
      </c>
      <c r="O76" s="196">
        <v>0</v>
      </c>
      <c r="P76" s="196">
        <v>1.41</v>
      </c>
      <c r="Q76" s="196">
        <v>0.21</v>
      </c>
      <c r="R76" s="196">
        <v>0.44</v>
      </c>
      <c r="S76" s="196">
        <v>0.37</v>
      </c>
      <c r="T76" s="196">
        <v>0</v>
      </c>
      <c r="U76" s="196">
        <v>0.87</v>
      </c>
      <c r="V76" s="196">
        <v>0.19</v>
      </c>
      <c r="W76" s="196">
        <v>0.43</v>
      </c>
      <c r="X76" s="196">
        <v>1.02</v>
      </c>
      <c r="Y76" s="196">
        <v>0</v>
      </c>
      <c r="Z76" s="196">
        <v>2.63</v>
      </c>
      <c r="AA76" s="196">
        <v>0.79</v>
      </c>
      <c r="AB76" s="196">
        <v>0</v>
      </c>
      <c r="AC76" s="196">
        <v>1.58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266.45999999999998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12.56</v>
      </c>
      <c r="D77" s="196">
        <v>0</v>
      </c>
      <c r="E77" s="196">
        <v>0</v>
      </c>
      <c r="F77" s="196">
        <v>21.16</v>
      </c>
      <c r="G77" s="196">
        <v>0</v>
      </c>
      <c r="H77" s="196">
        <v>0</v>
      </c>
      <c r="I77" s="196">
        <v>26.9</v>
      </c>
      <c r="J77" s="196">
        <v>0</v>
      </c>
      <c r="K77" s="196">
        <v>0.16</v>
      </c>
      <c r="L77" s="196">
        <v>19.559999999999999</v>
      </c>
      <c r="M77" s="196">
        <v>0.95</v>
      </c>
      <c r="N77" s="196">
        <v>1.23</v>
      </c>
      <c r="O77" s="196">
        <v>0</v>
      </c>
      <c r="P77" s="196">
        <v>1.41</v>
      </c>
      <c r="Q77" s="196">
        <v>0.21</v>
      </c>
      <c r="R77" s="196">
        <v>0.44</v>
      </c>
      <c r="S77" s="196">
        <v>0.37</v>
      </c>
      <c r="T77" s="196">
        <v>0</v>
      </c>
      <c r="U77" s="196">
        <v>0.87</v>
      </c>
      <c r="V77" s="196">
        <v>0.19</v>
      </c>
      <c r="W77" s="196">
        <v>0.43</v>
      </c>
      <c r="X77" s="196">
        <v>1.02</v>
      </c>
      <c r="Y77" s="196">
        <v>0</v>
      </c>
      <c r="Z77" s="196">
        <v>2.63</v>
      </c>
      <c r="AA77" s="196">
        <v>0.79</v>
      </c>
      <c r="AB77" s="196">
        <v>0</v>
      </c>
      <c r="AC77" s="196">
        <v>1.58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266.45999999999998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12.56</v>
      </c>
      <c r="D78" s="196">
        <v>0</v>
      </c>
      <c r="E78" s="196">
        <v>0</v>
      </c>
      <c r="F78" s="196">
        <v>21.16</v>
      </c>
      <c r="G78" s="196">
        <v>0</v>
      </c>
      <c r="H78" s="196">
        <v>0</v>
      </c>
      <c r="I78" s="196">
        <v>26.9</v>
      </c>
      <c r="J78" s="196">
        <v>0</v>
      </c>
      <c r="K78" s="196">
        <v>0.16</v>
      </c>
      <c r="L78" s="196">
        <v>19.559999999999999</v>
      </c>
      <c r="M78" s="196">
        <v>0.95</v>
      </c>
      <c r="N78" s="196">
        <v>1.23</v>
      </c>
      <c r="O78" s="196">
        <v>0</v>
      </c>
      <c r="P78" s="196">
        <v>1.41</v>
      </c>
      <c r="Q78" s="196">
        <v>0.21</v>
      </c>
      <c r="R78" s="196">
        <v>0.44</v>
      </c>
      <c r="S78" s="196">
        <v>0.37</v>
      </c>
      <c r="T78" s="196">
        <v>0</v>
      </c>
      <c r="U78" s="196">
        <v>0.87</v>
      </c>
      <c r="V78" s="196">
        <v>0.19</v>
      </c>
      <c r="W78" s="196">
        <v>0.43</v>
      </c>
      <c r="X78" s="196">
        <v>1.02</v>
      </c>
      <c r="Y78" s="196">
        <v>0</v>
      </c>
      <c r="Z78" s="196">
        <v>2.63</v>
      </c>
      <c r="AA78" s="196">
        <v>0.79</v>
      </c>
      <c r="AB78" s="196">
        <v>0</v>
      </c>
      <c r="AC78" s="196">
        <v>1.58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266.45999999999998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12.56</v>
      </c>
      <c r="D79" s="196">
        <v>0</v>
      </c>
      <c r="E79" s="196">
        <v>0</v>
      </c>
      <c r="F79" s="196">
        <v>21.16</v>
      </c>
      <c r="G79" s="196">
        <v>0</v>
      </c>
      <c r="H79" s="196">
        <v>0</v>
      </c>
      <c r="I79" s="196">
        <v>26.9</v>
      </c>
      <c r="J79" s="196">
        <v>0</v>
      </c>
      <c r="K79" s="196">
        <v>0.16</v>
      </c>
      <c r="L79" s="196">
        <v>19.559999999999999</v>
      </c>
      <c r="M79" s="196">
        <v>0.95</v>
      </c>
      <c r="N79" s="196">
        <v>1.23</v>
      </c>
      <c r="O79" s="196">
        <v>0</v>
      </c>
      <c r="P79" s="196">
        <v>1.41</v>
      </c>
      <c r="Q79" s="196">
        <v>0.21</v>
      </c>
      <c r="R79" s="196">
        <v>0.44</v>
      </c>
      <c r="S79" s="196">
        <v>0.37</v>
      </c>
      <c r="T79" s="196">
        <v>0</v>
      </c>
      <c r="U79" s="196">
        <v>0.87</v>
      </c>
      <c r="V79" s="196">
        <v>0.19</v>
      </c>
      <c r="W79" s="196">
        <v>0.47</v>
      </c>
      <c r="X79" s="196">
        <v>1.02</v>
      </c>
      <c r="Y79" s="196">
        <v>0</v>
      </c>
      <c r="Z79" s="196">
        <v>2.63</v>
      </c>
      <c r="AA79" s="196">
        <v>0.79</v>
      </c>
      <c r="AB79" s="196">
        <v>0</v>
      </c>
      <c r="AC79" s="196">
        <v>1.58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12.53</v>
      </c>
      <c r="AJ79" s="196">
        <v>0</v>
      </c>
      <c r="AK79" s="196">
        <v>11</v>
      </c>
      <c r="AL79" s="196">
        <v>0</v>
      </c>
      <c r="AM79" s="196">
        <v>0</v>
      </c>
      <c r="AN79" s="196">
        <v>0</v>
      </c>
      <c r="AO79" s="196">
        <v>266.45999999999998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12.56</v>
      </c>
      <c r="D80" s="196">
        <v>0</v>
      </c>
      <c r="E80" s="196">
        <v>0</v>
      </c>
      <c r="F80" s="196">
        <v>21.16</v>
      </c>
      <c r="G80" s="196">
        <v>0</v>
      </c>
      <c r="H80" s="196">
        <v>0</v>
      </c>
      <c r="I80" s="196">
        <v>26.9</v>
      </c>
      <c r="J80" s="196">
        <v>0</v>
      </c>
      <c r="K80" s="196">
        <v>0.16</v>
      </c>
      <c r="L80" s="196">
        <v>19.559999999999999</v>
      </c>
      <c r="M80" s="196">
        <v>0.95</v>
      </c>
      <c r="N80" s="196">
        <v>1.23</v>
      </c>
      <c r="O80" s="196">
        <v>0</v>
      </c>
      <c r="P80" s="196">
        <v>1.41</v>
      </c>
      <c r="Q80" s="196">
        <v>0.21</v>
      </c>
      <c r="R80" s="196">
        <v>0.44</v>
      </c>
      <c r="S80" s="196">
        <v>0.37</v>
      </c>
      <c r="T80" s="196">
        <v>0</v>
      </c>
      <c r="U80" s="196">
        <v>0.87</v>
      </c>
      <c r="V80" s="196">
        <v>0.19</v>
      </c>
      <c r="W80" s="196">
        <v>0.47</v>
      </c>
      <c r="X80" s="196">
        <v>1.02</v>
      </c>
      <c r="Y80" s="196">
        <v>0</v>
      </c>
      <c r="Z80" s="196">
        <v>2.63</v>
      </c>
      <c r="AA80" s="196">
        <v>0.79</v>
      </c>
      <c r="AB80" s="196">
        <v>0</v>
      </c>
      <c r="AC80" s="196">
        <v>1.58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12.53</v>
      </c>
      <c r="AJ80" s="196">
        <v>0</v>
      </c>
      <c r="AK80" s="196">
        <v>11</v>
      </c>
      <c r="AL80" s="196">
        <v>0</v>
      </c>
      <c r="AM80" s="196">
        <v>0</v>
      </c>
      <c r="AN80" s="196">
        <v>0</v>
      </c>
      <c r="AO80" s="196">
        <v>266.45999999999998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12.56</v>
      </c>
      <c r="D81" s="196">
        <v>0</v>
      </c>
      <c r="E81" s="196">
        <v>0</v>
      </c>
      <c r="F81" s="196">
        <v>21.16</v>
      </c>
      <c r="G81" s="196">
        <v>0</v>
      </c>
      <c r="H81" s="196">
        <v>0</v>
      </c>
      <c r="I81" s="196">
        <v>26.9</v>
      </c>
      <c r="J81" s="196">
        <v>0</v>
      </c>
      <c r="K81" s="196">
        <v>0.04</v>
      </c>
      <c r="L81" s="196">
        <v>19.559999999999999</v>
      </c>
      <c r="M81" s="196">
        <v>0.95</v>
      </c>
      <c r="N81" s="196">
        <v>1.23</v>
      </c>
      <c r="O81" s="196">
        <v>0</v>
      </c>
      <c r="P81" s="196">
        <v>1.41</v>
      </c>
      <c r="Q81" s="196">
        <v>0.9</v>
      </c>
      <c r="R81" s="196">
        <v>0</v>
      </c>
      <c r="S81" s="196">
        <v>0.1</v>
      </c>
      <c r="T81" s="196">
        <v>0</v>
      </c>
      <c r="U81" s="196">
        <v>0.87</v>
      </c>
      <c r="V81" s="196">
        <v>0.19</v>
      </c>
      <c r="W81" s="196">
        <v>0.47</v>
      </c>
      <c r="X81" s="196">
        <v>1.02</v>
      </c>
      <c r="Y81" s="196">
        <v>0</v>
      </c>
      <c r="Z81" s="196">
        <v>2.63</v>
      </c>
      <c r="AA81" s="196">
        <v>0.79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12.53</v>
      </c>
      <c r="AJ81" s="196">
        <v>0</v>
      </c>
      <c r="AK81" s="196">
        <v>11</v>
      </c>
      <c r="AL81" s="196">
        <v>0</v>
      </c>
      <c r="AM81" s="196">
        <v>0</v>
      </c>
      <c r="AN81" s="196">
        <v>0</v>
      </c>
      <c r="AO81" s="196">
        <v>266.45999999999998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12.56</v>
      </c>
      <c r="D82" s="196">
        <v>0</v>
      </c>
      <c r="E82" s="196">
        <v>0</v>
      </c>
      <c r="F82" s="196">
        <v>21.16</v>
      </c>
      <c r="G82" s="196">
        <v>0</v>
      </c>
      <c r="H82" s="196">
        <v>0</v>
      </c>
      <c r="I82" s="196">
        <v>26.9</v>
      </c>
      <c r="J82" s="196">
        <v>0</v>
      </c>
      <c r="K82" s="196">
        <v>0.16</v>
      </c>
      <c r="L82" s="196">
        <v>19.559999999999999</v>
      </c>
      <c r="M82" s="196">
        <v>0.95</v>
      </c>
      <c r="N82" s="196">
        <v>1.23</v>
      </c>
      <c r="O82" s="196">
        <v>0</v>
      </c>
      <c r="P82" s="196">
        <v>1.41</v>
      </c>
      <c r="Q82" s="196">
        <v>2.4300000000000002</v>
      </c>
      <c r="R82" s="196">
        <v>0.44</v>
      </c>
      <c r="S82" s="196">
        <v>0.1</v>
      </c>
      <c r="T82" s="196">
        <v>0</v>
      </c>
      <c r="U82" s="196">
        <v>0.87</v>
      </c>
      <c r="V82" s="196">
        <v>0.19</v>
      </c>
      <c r="W82" s="196">
        <v>0.47</v>
      </c>
      <c r="X82" s="196">
        <v>1.02</v>
      </c>
      <c r="Y82" s="196">
        <v>0</v>
      </c>
      <c r="Z82" s="196">
        <v>2.63</v>
      </c>
      <c r="AA82" s="196">
        <v>0.79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12.53</v>
      </c>
      <c r="AJ82" s="196">
        <v>0</v>
      </c>
      <c r="AK82" s="196">
        <v>11</v>
      </c>
      <c r="AL82" s="196">
        <v>0</v>
      </c>
      <c r="AM82" s="196">
        <v>0</v>
      </c>
      <c r="AN82" s="196">
        <v>0</v>
      </c>
      <c r="AO82" s="196">
        <v>266.45999999999998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21.16</v>
      </c>
      <c r="G83" s="196">
        <v>0</v>
      </c>
      <c r="H83" s="196">
        <v>0</v>
      </c>
      <c r="I83" s="196">
        <v>27.24</v>
      </c>
      <c r="J83" s="196">
        <v>0</v>
      </c>
      <c r="K83" s="196">
        <v>0.16</v>
      </c>
      <c r="L83" s="196">
        <v>19.559999999999999</v>
      </c>
      <c r="M83" s="196">
        <v>0.95</v>
      </c>
      <c r="N83" s="196">
        <v>1.23</v>
      </c>
      <c r="O83" s="196">
        <v>0</v>
      </c>
      <c r="P83" s="196">
        <v>1.41</v>
      </c>
      <c r="Q83" s="196">
        <v>6.18</v>
      </c>
      <c r="R83" s="196">
        <v>0.44</v>
      </c>
      <c r="S83" s="196">
        <v>0.37</v>
      </c>
      <c r="T83" s="196">
        <v>0</v>
      </c>
      <c r="U83" s="196">
        <v>0.87</v>
      </c>
      <c r="V83" s="196">
        <v>0.19</v>
      </c>
      <c r="W83" s="196">
        <v>0.47</v>
      </c>
      <c r="X83" s="196">
        <v>1.02</v>
      </c>
      <c r="Y83" s="196">
        <v>0</v>
      </c>
      <c r="Z83" s="196">
        <v>1.96</v>
      </c>
      <c r="AA83" s="196">
        <v>0.6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12.53</v>
      </c>
      <c r="AJ83" s="196">
        <v>0</v>
      </c>
      <c r="AK83" s="196">
        <v>11</v>
      </c>
      <c r="AL83" s="196">
        <v>0</v>
      </c>
      <c r="AM83" s="196">
        <v>0</v>
      </c>
      <c r="AN83" s="196">
        <v>0</v>
      </c>
      <c r="AO83" s="196">
        <v>266.45999999999998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21.32</v>
      </c>
      <c r="G84" s="196">
        <v>0</v>
      </c>
      <c r="H84" s="196">
        <v>0</v>
      </c>
      <c r="I84" s="196">
        <v>27.24</v>
      </c>
      <c r="J84" s="196">
        <v>0</v>
      </c>
      <c r="K84" s="196">
        <v>0.16</v>
      </c>
      <c r="L84" s="196">
        <v>19.559999999999999</v>
      </c>
      <c r="M84" s="196">
        <v>0.95</v>
      </c>
      <c r="N84" s="196">
        <v>1.23</v>
      </c>
      <c r="O84" s="196">
        <v>0</v>
      </c>
      <c r="P84" s="196">
        <v>1.41</v>
      </c>
      <c r="Q84" s="196">
        <v>6.31</v>
      </c>
      <c r="R84" s="196">
        <v>0.44</v>
      </c>
      <c r="S84" s="196">
        <v>0.37</v>
      </c>
      <c r="T84" s="196">
        <v>0</v>
      </c>
      <c r="U84" s="196">
        <v>0.87</v>
      </c>
      <c r="V84" s="196">
        <v>0.19</v>
      </c>
      <c r="W84" s="196">
        <v>0.47</v>
      </c>
      <c r="X84" s="196">
        <v>1.02</v>
      </c>
      <c r="Y84" s="196">
        <v>0</v>
      </c>
      <c r="Z84" s="196">
        <v>1.96</v>
      </c>
      <c r="AA84" s="196">
        <v>0.6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12.53</v>
      </c>
      <c r="AJ84" s="196">
        <v>0</v>
      </c>
      <c r="AK84" s="196">
        <v>11</v>
      </c>
      <c r="AL84" s="196">
        <v>0</v>
      </c>
      <c r="AM84" s="196">
        <v>0</v>
      </c>
      <c r="AN84" s="196">
        <v>0</v>
      </c>
      <c r="AO84" s="196">
        <v>266.45999999999998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21.32</v>
      </c>
      <c r="G85" s="196">
        <v>0</v>
      </c>
      <c r="H85" s="196">
        <v>0</v>
      </c>
      <c r="I85" s="196">
        <v>27.24</v>
      </c>
      <c r="J85" s="196">
        <v>0</v>
      </c>
      <c r="K85" s="196">
        <v>0</v>
      </c>
      <c r="L85" s="196">
        <v>19.559999999999999</v>
      </c>
      <c r="M85" s="196">
        <v>0.95</v>
      </c>
      <c r="N85" s="196">
        <v>1.23</v>
      </c>
      <c r="O85" s="196">
        <v>0</v>
      </c>
      <c r="P85" s="196">
        <v>1.41</v>
      </c>
      <c r="Q85" s="196">
        <v>6.31</v>
      </c>
      <c r="R85" s="196">
        <v>0.44</v>
      </c>
      <c r="S85" s="196">
        <v>0.37</v>
      </c>
      <c r="T85" s="196">
        <v>0</v>
      </c>
      <c r="U85" s="196">
        <v>0.87</v>
      </c>
      <c r="V85" s="196">
        <v>0.19</v>
      </c>
      <c r="W85" s="196">
        <v>0.47</v>
      </c>
      <c r="X85" s="196">
        <v>1.02</v>
      </c>
      <c r="Y85" s="196">
        <v>0</v>
      </c>
      <c r="Z85" s="196">
        <v>2.63</v>
      </c>
      <c r="AA85" s="196">
        <v>0.79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12.53</v>
      </c>
      <c r="AJ85" s="196">
        <v>0</v>
      </c>
      <c r="AK85" s="196">
        <v>11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21.32</v>
      </c>
      <c r="G86" s="196">
        <v>0</v>
      </c>
      <c r="H86" s="196">
        <v>0</v>
      </c>
      <c r="I86" s="196">
        <v>27.24</v>
      </c>
      <c r="J86" s="196">
        <v>0</v>
      </c>
      <c r="K86" s="196">
        <v>0.16</v>
      </c>
      <c r="L86" s="196">
        <v>85.74</v>
      </c>
      <c r="M86" s="196">
        <v>0.95</v>
      </c>
      <c r="N86" s="196">
        <v>1.23</v>
      </c>
      <c r="O86" s="196">
        <v>0</v>
      </c>
      <c r="P86" s="196">
        <v>1.41</v>
      </c>
      <c r="Q86" s="196">
        <v>6.31</v>
      </c>
      <c r="R86" s="196">
        <v>0.44</v>
      </c>
      <c r="S86" s="196">
        <v>0.37</v>
      </c>
      <c r="T86" s="196">
        <v>0</v>
      </c>
      <c r="U86" s="196">
        <v>0.87</v>
      </c>
      <c r="V86" s="196">
        <v>0.19</v>
      </c>
      <c r="W86" s="196">
        <v>0.47</v>
      </c>
      <c r="X86" s="196">
        <v>1.02</v>
      </c>
      <c r="Y86" s="196">
        <v>0</v>
      </c>
      <c r="Z86" s="196">
        <v>2.63</v>
      </c>
      <c r="AA86" s="196">
        <v>0.79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12.53</v>
      </c>
      <c r="AJ86" s="196">
        <v>0</v>
      </c>
      <c r="AK86" s="196">
        <v>11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12.73</v>
      </c>
      <c r="D87" s="196">
        <v>0</v>
      </c>
      <c r="E87" s="196">
        <v>0</v>
      </c>
      <c r="F87" s="196">
        <v>21.32</v>
      </c>
      <c r="G87" s="196">
        <v>0</v>
      </c>
      <c r="H87" s="196">
        <v>0</v>
      </c>
      <c r="I87" s="196">
        <v>27.24</v>
      </c>
      <c r="J87" s="196">
        <v>0</v>
      </c>
      <c r="K87" s="196">
        <v>0.16</v>
      </c>
      <c r="L87" s="196">
        <v>153.37</v>
      </c>
      <c r="M87" s="196">
        <v>0.95</v>
      </c>
      <c r="N87" s="196">
        <v>1.23</v>
      </c>
      <c r="O87" s="196">
        <v>0</v>
      </c>
      <c r="P87" s="196">
        <v>1.41</v>
      </c>
      <c r="Q87" s="196">
        <v>6.31</v>
      </c>
      <c r="R87" s="196">
        <v>0.44</v>
      </c>
      <c r="S87" s="196">
        <v>8.1</v>
      </c>
      <c r="T87" s="196">
        <v>0</v>
      </c>
      <c r="U87" s="196">
        <v>0.87</v>
      </c>
      <c r="V87" s="196">
        <v>0.19</v>
      </c>
      <c r="W87" s="196">
        <v>0.47</v>
      </c>
      <c r="X87" s="196">
        <v>1.02</v>
      </c>
      <c r="Y87" s="196">
        <v>0</v>
      </c>
      <c r="Z87" s="196">
        <v>2.63</v>
      </c>
      <c r="AA87" s="196">
        <v>0.79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12.53</v>
      </c>
      <c r="AJ87" s="196">
        <v>0</v>
      </c>
      <c r="AK87" s="196">
        <v>11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12.73</v>
      </c>
      <c r="D88" s="196">
        <v>0</v>
      </c>
      <c r="E88" s="196">
        <v>0</v>
      </c>
      <c r="F88" s="196">
        <v>21.32</v>
      </c>
      <c r="G88" s="196">
        <v>0</v>
      </c>
      <c r="H88" s="196">
        <v>0</v>
      </c>
      <c r="I88" s="196">
        <v>27.24</v>
      </c>
      <c r="J88" s="196">
        <v>0</v>
      </c>
      <c r="K88" s="196">
        <v>0.16</v>
      </c>
      <c r="L88" s="196">
        <v>221.01</v>
      </c>
      <c r="M88" s="196">
        <v>0.95</v>
      </c>
      <c r="N88" s="196">
        <v>1.23</v>
      </c>
      <c r="O88" s="196">
        <v>0</v>
      </c>
      <c r="P88" s="196">
        <v>1.41</v>
      </c>
      <c r="Q88" s="196">
        <v>6.31</v>
      </c>
      <c r="R88" s="196">
        <v>0.44</v>
      </c>
      <c r="S88" s="196">
        <v>8.1</v>
      </c>
      <c r="T88" s="196">
        <v>0</v>
      </c>
      <c r="U88" s="196">
        <v>0.87</v>
      </c>
      <c r="V88" s="196">
        <v>0.19</v>
      </c>
      <c r="W88" s="196">
        <v>0.47</v>
      </c>
      <c r="X88" s="196">
        <v>1.02</v>
      </c>
      <c r="Y88" s="196">
        <v>0</v>
      </c>
      <c r="Z88" s="196">
        <v>2.63</v>
      </c>
      <c r="AA88" s="196">
        <v>0.79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12.53</v>
      </c>
      <c r="AJ88" s="196">
        <v>0</v>
      </c>
      <c r="AK88" s="196">
        <v>11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12.73</v>
      </c>
      <c r="D89" s="196">
        <v>0</v>
      </c>
      <c r="E89" s="196">
        <v>0</v>
      </c>
      <c r="F89" s="196">
        <v>21.32</v>
      </c>
      <c r="G89" s="196">
        <v>0</v>
      </c>
      <c r="H89" s="196">
        <v>0</v>
      </c>
      <c r="I89" s="196">
        <v>27.24</v>
      </c>
      <c r="J89" s="196">
        <v>0</v>
      </c>
      <c r="K89" s="196">
        <v>0.16</v>
      </c>
      <c r="L89" s="196">
        <v>271.25</v>
      </c>
      <c r="M89" s="196">
        <v>0.95</v>
      </c>
      <c r="N89" s="196">
        <v>1.23</v>
      </c>
      <c r="O89" s="196">
        <v>0</v>
      </c>
      <c r="P89" s="196">
        <v>1.41</v>
      </c>
      <c r="Q89" s="196">
        <v>6.31</v>
      </c>
      <c r="R89" s="196">
        <v>0.44</v>
      </c>
      <c r="S89" s="196">
        <v>8.1</v>
      </c>
      <c r="T89" s="196">
        <v>0</v>
      </c>
      <c r="U89" s="196">
        <v>0.87</v>
      </c>
      <c r="V89" s="196">
        <v>0.19</v>
      </c>
      <c r="W89" s="196">
        <v>0.47</v>
      </c>
      <c r="X89" s="196">
        <v>1.02</v>
      </c>
      <c r="Y89" s="196">
        <v>0</v>
      </c>
      <c r="Z89" s="196">
        <v>2.63</v>
      </c>
      <c r="AA89" s="196">
        <v>0.79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12.53</v>
      </c>
      <c r="AJ89" s="196">
        <v>0</v>
      </c>
      <c r="AK89" s="196">
        <v>11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12.73</v>
      </c>
      <c r="D90" s="196">
        <v>0</v>
      </c>
      <c r="E90" s="196">
        <v>0</v>
      </c>
      <c r="F90" s="196">
        <v>21.32</v>
      </c>
      <c r="G90" s="196">
        <v>0</v>
      </c>
      <c r="H90" s="196">
        <v>0</v>
      </c>
      <c r="I90" s="196">
        <v>27.24</v>
      </c>
      <c r="J90" s="196">
        <v>0</v>
      </c>
      <c r="K90" s="196">
        <v>0.16</v>
      </c>
      <c r="L90" s="196">
        <v>271.25</v>
      </c>
      <c r="M90" s="196">
        <v>0.95</v>
      </c>
      <c r="N90" s="196">
        <v>1.23</v>
      </c>
      <c r="O90" s="196">
        <v>0</v>
      </c>
      <c r="P90" s="196">
        <v>1.41</v>
      </c>
      <c r="Q90" s="196">
        <v>6.31</v>
      </c>
      <c r="R90" s="196">
        <v>0.44</v>
      </c>
      <c r="S90" s="196">
        <v>8.1</v>
      </c>
      <c r="T90" s="196">
        <v>0</v>
      </c>
      <c r="U90" s="196">
        <v>0.87</v>
      </c>
      <c r="V90" s="196">
        <v>0.19</v>
      </c>
      <c r="W90" s="196">
        <v>0.47</v>
      </c>
      <c r="X90" s="196">
        <v>1.02</v>
      </c>
      <c r="Y90" s="196">
        <v>0</v>
      </c>
      <c r="Z90" s="196">
        <v>2.63</v>
      </c>
      <c r="AA90" s="196">
        <v>0.79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12.53</v>
      </c>
      <c r="AJ90" s="196">
        <v>0</v>
      </c>
      <c r="AK90" s="196">
        <v>11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21.32</v>
      </c>
      <c r="G91" s="196">
        <v>0</v>
      </c>
      <c r="H91" s="196">
        <v>0</v>
      </c>
      <c r="I91" s="196">
        <v>27.24</v>
      </c>
      <c r="J91" s="196">
        <v>0</v>
      </c>
      <c r="K91" s="196">
        <v>0.16</v>
      </c>
      <c r="L91" s="196">
        <v>271.25</v>
      </c>
      <c r="M91" s="196">
        <v>0.95</v>
      </c>
      <c r="N91" s="196">
        <v>1.23</v>
      </c>
      <c r="O91" s="196">
        <v>0</v>
      </c>
      <c r="P91" s="196">
        <v>1.41</v>
      </c>
      <c r="Q91" s="196">
        <v>6.31</v>
      </c>
      <c r="R91" s="196">
        <v>0.44</v>
      </c>
      <c r="S91" s="196">
        <v>8.1</v>
      </c>
      <c r="T91" s="196">
        <v>0</v>
      </c>
      <c r="U91" s="196">
        <v>0.87</v>
      </c>
      <c r="V91" s="196">
        <v>0.19</v>
      </c>
      <c r="W91" s="196">
        <v>0.47</v>
      </c>
      <c r="X91" s="196">
        <v>1.02</v>
      </c>
      <c r="Y91" s="196">
        <v>0</v>
      </c>
      <c r="Z91" s="196">
        <v>2.63</v>
      </c>
      <c r="AA91" s="196">
        <v>0.79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12.53</v>
      </c>
      <c r="AJ91" s="196">
        <v>0</v>
      </c>
      <c r="AK91" s="196">
        <v>11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21.32</v>
      </c>
      <c r="G92" s="196">
        <v>0</v>
      </c>
      <c r="H92" s="196">
        <v>0</v>
      </c>
      <c r="I92" s="196">
        <v>27.24</v>
      </c>
      <c r="J92" s="196">
        <v>0</v>
      </c>
      <c r="K92" s="196">
        <v>0.16</v>
      </c>
      <c r="L92" s="196">
        <v>271.25</v>
      </c>
      <c r="M92" s="196">
        <v>0.95</v>
      </c>
      <c r="N92" s="196">
        <v>1.23</v>
      </c>
      <c r="O92" s="196">
        <v>0</v>
      </c>
      <c r="P92" s="196">
        <v>1.41</v>
      </c>
      <c r="Q92" s="196">
        <v>6.31</v>
      </c>
      <c r="R92" s="196">
        <v>0.44</v>
      </c>
      <c r="S92" s="196">
        <v>8.1</v>
      </c>
      <c r="T92" s="196">
        <v>0</v>
      </c>
      <c r="U92" s="196">
        <v>0.87</v>
      </c>
      <c r="V92" s="196">
        <v>0.19</v>
      </c>
      <c r="W92" s="196">
        <v>0.47</v>
      </c>
      <c r="X92" s="196">
        <v>1.02</v>
      </c>
      <c r="Y92" s="196">
        <v>0</v>
      </c>
      <c r="Z92" s="196">
        <v>2.63</v>
      </c>
      <c r="AA92" s="196">
        <v>0.79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12.53</v>
      </c>
      <c r="AJ92" s="196">
        <v>0</v>
      </c>
      <c r="AK92" s="196">
        <v>11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21.32</v>
      </c>
      <c r="G93" s="196">
        <v>0</v>
      </c>
      <c r="H93" s="196">
        <v>0</v>
      </c>
      <c r="I93" s="196">
        <v>27.24</v>
      </c>
      <c r="J93" s="196">
        <v>0</v>
      </c>
      <c r="K93" s="196">
        <v>0.16</v>
      </c>
      <c r="L93" s="196">
        <v>271.25</v>
      </c>
      <c r="M93" s="196">
        <v>0.95</v>
      </c>
      <c r="N93" s="196">
        <v>1.23</v>
      </c>
      <c r="O93" s="196">
        <v>0</v>
      </c>
      <c r="P93" s="196">
        <v>1.41</v>
      </c>
      <c r="Q93" s="196">
        <v>6.31</v>
      </c>
      <c r="R93" s="196">
        <v>0.44</v>
      </c>
      <c r="S93" s="196">
        <v>8.1</v>
      </c>
      <c r="T93" s="196">
        <v>0</v>
      </c>
      <c r="U93" s="196">
        <v>0.87</v>
      </c>
      <c r="V93" s="196">
        <v>0.19</v>
      </c>
      <c r="W93" s="196">
        <v>0.47</v>
      </c>
      <c r="X93" s="196">
        <v>1.02</v>
      </c>
      <c r="Y93" s="196">
        <v>0</v>
      </c>
      <c r="Z93" s="196">
        <v>2.63</v>
      </c>
      <c r="AA93" s="196">
        <v>0.79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12.53</v>
      </c>
      <c r="AJ93" s="196">
        <v>0</v>
      </c>
      <c r="AK93" s="196">
        <v>11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21.32</v>
      </c>
      <c r="G94" s="196">
        <v>0</v>
      </c>
      <c r="H94" s="196">
        <v>0</v>
      </c>
      <c r="I94" s="196">
        <v>27.24</v>
      </c>
      <c r="J94" s="196">
        <v>0</v>
      </c>
      <c r="K94" s="196">
        <v>4.68</v>
      </c>
      <c r="L94" s="196">
        <v>271.25</v>
      </c>
      <c r="M94" s="196">
        <v>0.95</v>
      </c>
      <c r="N94" s="196">
        <v>1.23</v>
      </c>
      <c r="O94" s="196">
        <v>0</v>
      </c>
      <c r="P94" s="196">
        <v>1.41</v>
      </c>
      <c r="Q94" s="196">
        <v>6.31</v>
      </c>
      <c r="R94" s="196">
        <v>0.44</v>
      </c>
      <c r="S94" s="196">
        <v>8.1</v>
      </c>
      <c r="T94" s="196">
        <v>0</v>
      </c>
      <c r="U94" s="196">
        <v>0.87</v>
      </c>
      <c r="V94" s="196">
        <v>0.19</v>
      </c>
      <c r="W94" s="196">
        <v>0.47</v>
      </c>
      <c r="X94" s="196">
        <v>1.02</v>
      </c>
      <c r="Y94" s="196">
        <v>0</v>
      </c>
      <c r="Z94" s="196">
        <v>2.63</v>
      </c>
      <c r="AA94" s="196">
        <v>0.79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12.53</v>
      </c>
      <c r="AJ94" s="196">
        <v>0</v>
      </c>
      <c r="AK94" s="196">
        <v>11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21.32</v>
      </c>
      <c r="G95" s="196">
        <v>0</v>
      </c>
      <c r="H95" s="196">
        <v>0</v>
      </c>
      <c r="I95" s="196">
        <v>27.24</v>
      </c>
      <c r="J95" s="196">
        <v>0</v>
      </c>
      <c r="K95" s="196">
        <v>4.68</v>
      </c>
      <c r="L95" s="196">
        <v>271.25</v>
      </c>
      <c r="M95" s="196">
        <v>0.95</v>
      </c>
      <c r="N95" s="196">
        <v>1.23</v>
      </c>
      <c r="O95" s="196">
        <v>0</v>
      </c>
      <c r="P95" s="196">
        <v>1.41</v>
      </c>
      <c r="Q95" s="196">
        <v>6.31</v>
      </c>
      <c r="R95" s="196">
        <v>13.01</v>
      </c>
      <c r="S95" s="196">
        <v>8.1</v>
      </c>
      <c r="T95" s="196">
        <v>0</v>
      </c>
      <c r="U95" s="196">
        <v>0.87</v>
      </c>
      <c r="V95" s="196">
        <v>5.57</v>
      </c>
      <c r="W95" s="196">
        <v>0.47</v>
      </c>
      <c r="X95" s="196">
        <v>1.02</v>
      </c>
      <c r="Y95" s="196">
        <v>0</v>
      </c>
      <c r="Z95" s="196">
        <v>43.87</v>
      </c>
      <c r="AA95" s="196">
        <v>15.8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12.53</v>
      </c>
      <c r="AJ95" s="196">
        <v>0</v>
      </c>
      <c r="AK95" s="196">
        <v>11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21.32</v>
      </c>
      <c r="G96" s="196">
        <v>0</v>
      </c>
      <c r="H96" s="196">
        <v>0</v>
      </c>
      <c r="I96" s="196">
        <v>27.24</v>
      </c>
      <c r="J96" s="196">
        <v>0</v>
      </c>
      <c r="K96" s="196">
        <v>4.68</v>
      </c>
      <c r="L96" s="196">
        <v>271.25</v>
      </c>
      <c r="M96" s="196">
        <v>0.95</v>
      </c>
      <c r="N96" s="196">
        <v>1.23</v>
      </c>
      <c r="O96" s="196">
        <v>0</v>
      </c>
      <c r="P96" s="196">
        <v>1.41</v>
      </c>
      <c r="Q96" s="196">
        <v>6.31</v>
      </c>
      <c r="R96" s="196">
        <v>13.01</v>
      </c>
      <c r="S96" s="196">
        <v>8.1</v>
      </c>
      <c r="T96" s="196">
        <v>0</v>
      </c>
      <c r="U96" s="196">
        <v>0.87</v>
      </c>
      <c r="V96" s="196">
        <v>5.57</v>
      </c>
      <c r="W96" s="196">
        <v>0.47</v>
      </c>
      <c r="X96" s="196">
        <v>1.02</v>
      </c>
      <c r="Y96" s="196">
        <v>0</v>
      </c>
      <c r="Z96" s="196">
        <v>43.87</v>
      </c>
      <c r="AA96" s="196">
        <v>15.8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12.53</v>
      </c>
      <c r="AJ96" s="196">
        <v>0</v>
      </c>
      <c r="AK96" s="196">
        <v>11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21.32</v>
      </c>
      <c r="G97" s="196">
        <v>0</v>
      </c>
      <c r="H97" s="196">
        <v>0</v>
      </c>
      <c r="I97" s="196">
        <v>27.24</v>
      </c>
      <c r="J97" s="196">
        <v>0</v>
      </c>
      <c r="K97" s="196">
        <v>4.68</v>
      </c>
      <c r="L97" s="196">
        <v>271.25</v>
      </c>
      <c r="M97" s="196">
        <v>0.95</v>
      </c>
      <c r="N97" s="196">
        <v>1.23</v>
      </c>
      <c r="O97" s="196">
        <v>0</v>
      </c>
      <c r="P97" s="196">
        <v>1.41</v>
      </c>
      <c r="Q97" s="196">
        <v>6.31</v>
      </c>
      <c r="R97" s="196">
        <v>13.01</v>
      </c>
      <c r="S97" s="196">
        <v>8.1</v>
      </c>
      <c r="T97" s="196">
        <v>0</v>
      </c>
      <c r="U97" s="196">
        <v>0.87</v>
      </c>
      <c r="V97" s="196">
        <v>5.57</v>
      </c>
      <c r="W97" s="196">
        <v>0.47</v>
      </c>
      <c r="X97" s="196">
        <v>1.02</v>
      </c>
      <c r="Y97" s="196">
        <v>0</v>
      </c>
      <c r="Z97" s="196">
        <v>43.87</v>
      </c>
      <c r="AA97" s="196">
        <v>15.8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12.53</v>
      </c>
      <c r="AJ97" s="196">
        <v>0</v>
      </c>
      <c r="AK97" s="196">
        <v>11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21.32</v>
      </c>
      <c r="G98" s="196">
        <v>0</v>
      </c>
      <c r="H98" s="196">
        <v>0</v>
      </c>
      <c r="I98" s="196">
        <v>27.24</v>
      </c>
      <c r="J98" s="196">
        <v>0</v>
      </c>
      <c r="K98" s="196">
        <v>4.68</v>
      </c>
      <c r="L98" s="196">
        <v>271.25</v>
      </c>
      <c r="M98" s="196">
        <v>0.95</v>
      </c>
      <c r="N98" s="196">
        <v>1.23</v>
      </c>
      <c r="O98" s="196">
        <v>0</v>
      </c>
      <c r="P98" s="196">
        <v>1.41</v>
      </c>
      <c r="Q98" s="196">
        <v>6.31</v>
      </c>
      <c r="R98" s="196">
        <v>13.01</v>
      </c>
      <c r="S98" s="196">
        <v>8.1</v>
      </c>
      <c r="T98" s="196">
        <v>0</v>
      </c>
      <c r="U98" s="196">
        <v>0.87</v>
      </c>
      <c r="V98" s="196">
        <v>5.57</v>
      </c>
      <c r="W98" s="196">
        <v>0.47</v>
      </c>
      <c r="X98" s="196">
        <v>1.02</v>
      </c>
      <c r="Y98" s="196">
        <v>0</v>
      </c>
      <c r="Z98" s="196">
        <v>43.87</v>
      </c>
      <c r="AA98" s="196">
        <v>15.8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12.53</v>
      </c>
      <c r="AJ98" s="196">
        <v>0</v>
      </c>
      <c r="AK98" s="196">
        <v>11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0.30832999999999983</v>
      </c>
      <c r="D99">
        <f t="shared" si="0"/>
        <v>0</v>
      </c>
      <c r="E99">
        <f t="shared" si="0"/>
        <v>0</v>
      </c>
      <c r="F99">
        <f t="shared" si="0"/>
        <v>0.50843249999999984</v>
      </c>
      <c r="G99">
        <f t="shared" si="0"/>
        <v>0</v>
      </c>
      <c r="H99">
        <f t="shared" si="0"/>
        <v>0</v>
      </c>
      <c r="I99">
        <f t="shared" si="0"/>
        <v>0.64951000000000014</v>
      </c>
      <c r="J99">
        <f t="shared" si="0"/>
        <v>0</v>
      </c>
      <c r="K99">
        <f t="shared" si="0"/>
        <v>3.4759999999999965E-2</v>
      </c>
      <c r="L99">
        <f t="shared" si="0"/>
        <v>4.8753074999999955</v>
      </c>
      <c r="M99">
        <f t="shared" si="0"/>
        <v>2.2800000000000039E-2</v>
      </c>
      <c r="N99">
        <f t="shared" si="0"/>
        <v>2.9520000000000025E-2</v>
      </c>
      <c r="O99">
        <f t="shared" si="0"/>
        <v>0</v>
      </c>
      <c r="P99">
        <f t="shared" si="0"/>
        <v>3.3842499999999935E-2</v>
      </c>
      <c r="Q99">
        <f t="shared" si="0"/>
        <v>0.12622249999999999</v>
      </c>
      <c r="R99">
        <f t="shared" si="0"/>
        <v>7.6724999999999932E-2</v>
      </c>
      <c r="S99">
        <f t="shared" si="0"/>
        <v>0.14209750000000024</v>
      </c>
      <c r="T99">
        <f t="shared" si="0"/>
        <v>0</v>
      </c>
      <c r="U99">
        <f t="shared" si="0"/>
        <v>2.0880000000000006E-2</v>
      </c>
      <c r="V99">
        <f t="shared" si="0"/>
        <v>2.9754999999999952E-2</v>
      </c>
      <c r="W99">
        <f t="shared" si="0"/>
        <v>5.4484999999999992E-2</v>
      </c>
      <c r="X99">
        <f t="shared" si="0"/>
        <v>9.7644999999999635E-2</v>
      </c>
      <c r="Y99">
        <f t="shared" si="0"/>
        <v>0</v>
      </c>
      <c r="Z99">
        <f t="shared" si="0"/>
        <v>0.26898499999999992</v>
      </c>
      <c r="AA99">
        <f t="shared" si="0"/>
        <v>0.12010250000000038</v>
      </c>
      <c r="AB99">
        <f t="shared" si="0"/>
        <v>0</v>
      </c>
      <c r="AC99">
        <f t="shared" si="0"/>
        <v>3.3359999999999994E-2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0.22950249999999997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-5</v>
      </c>
      <c r="D27" s="82">
        <v>0</v>
      </c>
      <c r="E27" s="82">
        <v>0</v>
      </c>
      <c r="F27" s="82">
        <v>-61</v>
      </c>
      <c r="G27" s="82">
        <v>-66</v>
      </c>
      <c r="H27" s="76"/>
      <c r="I27" s="31">
        <v>25</v>
      </c>
      <c r="J27" s="82">
        <v>5</v>
      </c>
      <c r="K27" s="82">
        <v>0</v>
      </c>
      <c r="L27" s="82">
        <v>0</v>
      </c>
      <c r="M27" s="82">
        <v>0</v>
      </c>
      <c r="N27" s="82">
        <v>5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61</v>
      </c>
      <c r="AF27" s="82">
        <v>0</v>
      </c>
      <c r="AG27" s="82">
        <v>0</v>
      </c>
      <c r="AH27" s="82">
        <v>0</v>
      </c>
      <c r="AI27" s="82">
        <v>61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5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-5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61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-61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50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50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610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610</v>
      </c>
      <c r="DF27" s="81">
        <f t="shared" si="31"/>
        <v>66</v>
      </c>
      <c r="DG27" s="81">
        <f t="shared" si="32"/>
        <v>-5</v>
      </c>
      <c r="DH27" s="81">
        <f t="shared" si="33"/>
        <v>0</v>
      </c>
      <c r="DI27" s="81">
        <f t="shared" si="34"/>
        <v>0</v>
      </c>
      <c r="DJ27" s="81">
        <f t="shared" si="35"/>
        <v>-61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-4</v>
      </c>
      <c r="G28" s="82">
        <v>-4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4</v>
      </c>
      <c r="AF28" s="82">
        <v>0</v>
      </c>
      <c r="AG28" s="82">
        <v>0</v>
      </c>
      <c r="AH28" s="82">
        <v>0</v>
      </c>
      <c r="AI28" s="82">
        <v>4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4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-4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40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40</v>
      </c>
      <c r="DF28" s="81">
        <f t="shared" si="31"/>
        <v>4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-4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-4</v>
      </c>
      <c r="G29" s="82">
        <v>-4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4</v>
      </c>
      <c r="AF29" s="82">
        <v>0</v>
      </c>
      <c r="AG29" s="82">
        <v>0</v>
      </c>
      <c r="AH29" s="82">
        <v>0</v>
      </c>
      <c r="AI29" s="82">
        <v>4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4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-4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40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40</v>
      </c>
      <c r="DF29" s="81">
        <f t="shared" si="31"/>
        <v>4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-4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-18</v>
      </c>
      <c r="G30" s="82">
        <v>-18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18</v>
      </c>
      <c r="AF30" s="82">
        <v>0</v>
      </c>
      <c r="AG30" s="82">
        <v>0</v>
      </c>
      <c r="AH30" s="82">
        <v>0</v>
      </c>
      <c r="AI30" s="82">
        <v>18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18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-18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180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180</v>
      </c>
      <c r="DF30" s="81">
        <f t="shared" si="31"/>
        <v>18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-18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-72</v>
      </c>
      <c r="G31" s="82">
        <v>-72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72</v>
      </c>
      <c r="AF31" s="82">
        <v>0</v>
      </c>
      <c r="AG31" s="82">
        <v>0</v>
      </c>
      <c r="AH31" s="82">
        <v>0</v>
      </c>
      <c r="AI31" s="82">
        <v>72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72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-72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720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720</v>
      </c>
      <c r="DF31" s="81">
        <f t="shared" si="31"/>
        <v>72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-72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-153</v>
      </c>
      <c r="G32" s="82">
        <v>-153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153</v>
      </c>
      <c r="AF32" s="82">
        <v>0</v>
      </c>
      <c r="AG32" s="82">
        <v>0</v>
      </c>
      <c r="AH32" s="82">
        <v>0</v>
      </c>
      <c r="AI32" s="82">
        <v>153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153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-153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1530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1530</v>
      </c>
      <c r="DF32" s="81">
        <f t="shared" si="31"/>
        <v>153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-153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-97.495999999999995</v>
      </c>
      <c r="G33" s="82">
        <v>-97.495999999999995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-35</v>
      </c>
      <c r="N33" s="82">
        <v>-35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97.495999999999995</v>
      </c>
      <c r="AF33" s="82">
        <v>35</v>
      </c>
      <c r="AG33" s="82">
        <v>0</v>
      </c>
      <c r="AH33" s="82">
        <v>0</v>
      </c>
      <c r="AI33" s="82">
        <v>132.49600000000001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97.495999999999995</v>
      </c>
      <c r="BQ33" s="83">
        <f t="shared" si="3"/>
        <v>35</v>
      </c>
      <c r="BR33" s="83">
        <f t="shared" si="3"/>
        <v>0</v>
      </c>
      <c r="BS33" s="83">
        <f t="shared" si="3"/>
        <v>0</v>
      </c>
      <c r="BT33" s="83">
        <f t="shared" si="20"/>
        <v>-132.49599999999998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974.95999999999992</v>
      </c>
      <c r="DA33" s="80">
        <f t="shared" si="8"/>
        <v>350</v>
      </c>
      <c r="DB33" s="80">
        <f t="shared" si="8"/>
        <v>0</v>
      </c>
      <c r="DC33" s="80">
        <f t="shared" si="8"/>
        <v>0</v>
      </c>
      <c r="DD33" s="80">
        <f t="shared" si="30"/>
        <v>1324.96</v>
      </c>
      <c r="DF33" s="81">
        <f t="shared" si="31"/>
        <v>97.495999999999995</v>
      </c>
      <c r="DG33" s="81">
        <f t="shared" si="32"/>
        <v>35</v>
      </c>
      <c r="DH33" s="81">
        <f t="shared" si="33"/>
        <v>0</v>
      </c>
      <c r="DI33" s="81">
        <f t="shared" si="34"/>
        <v>0</v>
      </c>
      <c r="DJ33" s="81">
        <f t="shared" si="35"/>
        <v>-132.49599999999998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-57.655000000000001</v>
      </c>
      <c r="G34" s="82">
        <v>-57.655000000000001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-35.722999999999999</v>
      </c>
      <c r="N34" s="82">
        <v>-35.722999999999999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57.655000000000001</v>
      </c>
      <c r="AF34" s="82">
        <v>35.722999999999999</v>
      </c>
      <c r="AG34" s="82">
        <v>0</v>
      </c>
      <c r="AH34" s="82">
        <v>0</v>
      </c>
      <c r="AI34" s="82">
        <v>93.378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57.655000000000001</v>
      </c>
      <c r="BQ34" s="83">
        <f t="shared" si="3"/>
        <v>35.722999999999999</v>
      </c>
      <c r="BR34" s="83">
        <f t="shared" si="3"/>
        <v>0</v>
      </c>
      <c r="BS34" s="83">
        <f t="shared" si="3"/>
        <v>0</v>
      </c>
      <c r="BT34" s="83">
        <f t="shared" si="20"/>
        <v>-93.378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576.54999999999995</v>
      </c>
      <c r="DA34" s="80">
        <f t="shared" si="8"/>
        <v>357.23</v>
      </c>
      <c r="DB34" s="80">
        <f t="shared" si="8"/>
        <v>0</v>
      </c>
      <c r="DC34" s="80">
        <f t="shared" si="8"/>
        <v>0</v>
      </c>
      <c r="DD34" s="80">
        <f t="shared" si="30"/>
        <v>933.78</v>
      </c>
      <c r="DF34" s="81">
        <f t="shared" si="31"/>
        <v>57.655000000000001</v>
      </c>
      <c r="DG34" s="81">
        <f t="shared" si="32"/>
        <v>35.722999999999999</v>
      </c>
      <c r="DH34" s="81">
        <f t="shared" si="33"/>
        <v>0</v>
      </c>
      <c r="DI34" s="81">
        <f t="shared" si="34"/>
        <v>0</v>
      </c>
      <c r="DJ34" s="81">
        <f t="shared" si="35"/>
        <v>-93.378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-82.02</v>
      </c>
      <c r="G35" s="82">
        <v>-82.02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-10</v>
      </c>
      <c r="N35" s="82">
        <v>-10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82.02</v>
      </c>
      <c r="AF35" s="82">
        <v>10</v>
      </c>
      <c r="AG35" s="82">
        <v>0</v>
      </c>
      <c r="AH35" s="82">
        <v>0</v>
      </c>
      <c r="AI35" s="82">
        <v>92.02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82.02</v>
      </c>
      <c r="BQ35" s="83">
        <f t="shared" si="3"/>
        <v>10</v>
      </c>
      <c r="BR35" s="83">
        <f t="shared" si="3"/>
        <v>0</v>
      </c>
      <c r="BS35" s="83">
        <f t="shared" si="3"/>
        <v>0</v>
      </c>
      <c r="BT35" s="83">
        <f t="shared" si="20"/>
        <v>-92.02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820.19999999999993</v>
      </c>
      <c r="DA35" s="80">
        <f t="shared" si="8"/>
        <v>100</v>
      </c>
      <c r="DB35" s="80">
        <f t="shared" si="8"/>
        <v>0</v>
      </c>
      <c r="DC35" s="80">
        <f t="shared" si="8"/>
        <v>0</v>
      </c>
      <c r="DD35" s="80">
        <f t="shared" si="30"/>
        <v>920.19999999999993</v>
      </c>
      <c r="DF35" s="81">
        <f t="shared" si="31"/>
        <v>82.02</v>
      </c>
      <c r="DG35" s="81">
        <f t="shared" si="32"/>
        <v>10</v>
      </c>
      <c r="DH35" s="81">
        <f t="shared" si="33"/>
        <v>0</v>
      </c>
      <c r="DI35" s="81">
        <f t="shared" si="34"/>
        <v>0</v>
      </c>
      <c r="DJ35" s="81">
        <f t="shared" si="35"/>
        <v>-92.02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-83.817999999999998</v>
      </c>
      <c r="G36" s="82">
        <v>-83.817999999999998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83.817999999999998</v>
      </c>
      <c r="AF36" s="82">
        <v>0</v>
      </c>
      <c r="AG36" s="82">
        <v>0</v>
      </c>
      <c r="AH36" s="82">
        <v>0</v>
      </c>
      <c r="AI36" s="82">
        <v>83.817999999999998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83.817999999999998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-83.817999999999998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838.18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838.18</v>
      </c>
      <c r="DF36" s="81">
        <f t="shared" si="31"/>
        <v>83.817999999999998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-83.817999999999998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-97.801000000000002</v>
      </c>
      <c r="G37" s="82">
        <v>-97.801000000000002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97.801000000000002</v>
      </c>
      <c r="AF37" s="82">
        <v>0</v>
      </c>
      <c r="AG37" s="82">
        <v>0</v>
      </c>
      <c r="AH37" s="82">
        <v>0</v>
      </c>
      <c r="AI37" s="82">
        <v>97.801000000000002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97.801000000000002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-97.801000000000002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978.01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978.01</v>
      </c>
      <c r="DF37" s="81">
        <f t="shared" si="31"/>
        <v>97.801000000000002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-97.801000000000002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-102.172</v>
      </c>
      <c r="G38" s="82">
        <v>-102.172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102.172</v>
      </c>
      <c r="AF38" s="82">
        <v>0</v>
      </c>
      <c r="AG38" s="82">
        <v>0</v>
      </c>
      <c r="AH38" s="82">
        <v>0</v>
      </c>
      <c r="AI38" s="82">
        <v>102.172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102.172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-102.172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1021.72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1021.72</v>
      </c>
      <c r="DF38" s="81">
        <f t="shared" si="31"/>
        <v>102.172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-102.172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-85.165000000000006</v>
      </c>
      <c r="G39" s="82">
        <v>-85.165000000000006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85.165000000000006</v>
      </c>
      <c r="AF39" s="82">
        <v>0</v>
      </c>
      <c r="AG39" s="82">
        <v>0</v>
      </c>
      <c r="AH39" s="82">
        <v>0</v>
      </c>
      <c r="AI39" s="82">
        <v>85.165000000000006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85.165000000000006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-85.165000000000006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851.65000000000009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851.65000000000009</v>
      </c>
      <c r="DF39" s="81">
        <f t="shared" si="31"/>
        <v>85.165000000000006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-85.165000000000006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-42.405999999999999</v>
      </c>
      <c r="G40" s="82">
        <v>-42.405999999999999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42.405999999999999</v>
      </c>
      <c r="AF40" s="82">
        <v>0</v>
      </c>
      <c r="AG40" s="82">
        <v>0</v>
      </c>
      <c r="AH40" s="82">
        <v>0</v>
      </c>
      <c r="AI40" s="82">
        <v>42.405999999999999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42.405999999999999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-42.405999999999999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424.06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424.06</v>
      </c>
      <c r="DF40" s="81">
        <f t="shared" si="31"/>
        <v>42.405999999999999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-42.405999999999999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-3</v>
      </c>
      <c r="G55" s="82">
        <v>-3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-58.917000000000002</v>
      </c>
      <c r="N55" s="82">
        <v>-58.917000000000002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3</v>
      </c>
      <c r="AF55" s="82">
        <v>58.917000000000002</v>
      </c>
      <c r="AG55" s="82">
        <v>0</v>
      </c>
      <c r="AH55" s="82">
        <v>0</v>
      </c>
      <c r="AI55" s="82">
        <v>61.917000000000002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3</v>
      </c>
      <c r="BQ55" s="83">
        <f t="shared" si="3"/>
        <v>58.917000000000002</v>
      </c>
      <c r="BR55" s="83">
        <f t="shared" si="3"/>
        <v>0</v>
      </c>
      <c r="BS55" s="83">
        <f t="shared" si="3"/>
        <v>0</v>
      </c>
      <c r="BT55" s="83">
        <f t="shared" si="20"/>
        <v>-61.917000000000002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30</v>
      </c>
      <c r="DA55" s="80">
        <f t="shared" si="8"/>
        <v>589.17000000000007</v>
      </c>
      <c r="DB55" s="80">
        <f t="shared" si="8"/>
        <v>0</v>
      </c>
      <c r="DC55" s="80">
        <f t="shared" si="8"/>
        <v>0</v>
      </c>
      <c r="DD55" s="80">
        <f t="shared" si="30"/>
        <v>619.17000000000007</v>
      </c>
      <c r="DF55" s="81">
        <f t="shared" si="31"/>
        <v>3</v>
      </c>
      <c r="DG55" s="81">
        <f t="shared" si="32"/>
        <v>58.917000000000002</v>
      </c>
      <c r="DH55" s="81">
        <f t="shared" si="33"/>
        <v>0</v>
      </c>
      <c r="DI55" s="81">
        <f t="shared" si="34"/>
        <v>0</v>
      </c>
      <c r="DJ55" s="81">
        <f t="shared" si="35"/>
        <v>-61.917000000000002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-60</v>
      </c>
      <c r="N56" s="82">
        <v>-60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60</v>
      </c>
      <c r="AG56" s="82">
        <v>0</v>
      </c>
      <c r="AH56" s="82">
        <v>0</v>
      </c>
      <c r="AI56" s="82">
        <v>60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60</v>
      </c>
      <c r="BR56" s="83">
        <f t="shared" si="3"/>
        <v>0</v>
      </c>
      <c r="BS56" s="83">
        <f t="shared" si="3"/>
        <v>0</v>
      </c>
      <c r="BT56" s="83">
        <f t="shared" si="20"/>
        <v>-60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600</v>
      </c>
      <c r="DB56" s="80">
        <f t="shared" si="8"/>
        <v>0</v>
      </c>
      <c r="DC56" s="80">
        <f t="shared" si="8"/>
        <v>0</v>
      </c>
      <c r="DD56" s="80">
        <f t="shared" si="30"/>
        <v>600</v>
      </c>
      <c r="DF56" s="81">
        <f t="shared" si="31"/>
        <v>0</v>
      </c>
      <c r="DG56" s="81">
        <f t="shared" si="32"/>
        <v>60</v>
      </c>
      <c r="DH56" s="81">
        <f t="shared" si="33"/>
        <v>0</v>
      </c>
      <c r="DI56" s="81">
        <f t="shared" si="34"/>
        <v>0</v>
      </c>
      <c r="DJ56" s="81">
        <f t="shared" si="35"/>
        <v>-60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-55</v>
      </c>
      <c r="N57" s="82">
        <v>-55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55</v>
      </c>
      <c r="AG57" s="82">
        <v>0</v>
      </c>
      <c r="AH57" s="82">
        <v>0</v>
      </c>
      <c r="AI57" s="82">
        <v>55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55</v>
      </c>
      <c r="BR57" s="83">
        <f t="shared" si="3"/>
        <v>0</v>
      </c>
      <c r="BS57" s="83">
        <f t="shared" si="3"/>
        <v>0</v>
      </c>
      <c r="BT57" s="83">
        <f t="shared" si="20"/>
        <v>-55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550</v>
      </c>
      <c r="DB57" s="80">
        <f t="shared" si="8"/>
        <v>0</v>
      </c>
      <c r="DC57" s="80">
        <f t="shared" si="8"/>
        <v>0</v>
      </c>
      <c r="DD57" s="80">
        <f t="shared" si="30"/>
        <v>550</v>
      </c>
      <c r="DF57" s="81">
        <f t="shared" si="31"/>
        <v>0</v>
      </c>
      <c r="DG57" s="81">
        <f t="shared" si="32"/>
        <v>55</v>
      </c>
      <c r="DH57" s="81">
        <f t="shared" si="33"/>
        <v>0</v>
      </c>
      <c r="DI57" s="81">
        <f t="shared" si="34"/>
        <v>0</v>
      </c>
      <c r="DJ57" s="81">
        <f t="shared" si="35"/>
        <v>-55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-7</v>
      </c>
      <c r="G58" s="82">
        <v>-7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-26.369</v>
      </c>
      <c r="N58" s="82">
        <v>-26.369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7</v>
      </c>
      <c r="AF58" s="82">
        <v>26.369</v>
      </c>
      <c r="AG58" s="82">
        <v>0</v>
      </c>
      <c r="AH58" s="82">
        <v>0</v>
      </c>
      <c r="AI58" s="82">
        <v>33.369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7</v>
      </c>
      <c r="BQ58" s="83">
        <f t="shared" si="3"/>
        <v>26.369</v>
      </c>
      <c r="BR58" s="83">
        <f t="shared" si="3"/>
        <v>0</v>
      </c>
      <c r="BS58" s="83">
        <f t="shared" si="3"/>
        <v>0</v>
      </c>
      <c r="BT58" s="83">
        <f t="shared" si="20"/>
        <v>-33.369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70</v>
      </c>
      <c r="DA58" s="80">
        <f t="shared" si="8"/>
        <v>263.69</v>
      </c>
      <c r="DB58" s="80">
        <f t="shared" si="8"/>
        <v>0</v>
      </c>
      <c r="DC58" s="80">
        <f t="shared" si="8"/>
        <v>0</v>
      </c>
      <c r="DD58" s="80">
        <f t="shared" si="30"/>
        <v>333.69</v>
      </c>
      <c r="DF58" s="81">
        <f t="shared" si="31"/>
        <v>7</v>
      </c>
      <c r="DG58" s="81">
        <f t="shared" si="32"/>
        <v>26.369</v>
      </c>
      <c r="DH58" s="81">
        <f t="shared" si="33"/>
        <v>0</v>
      </c>
      <c r="DI58" s="81">
        <f t="shared" si="34"/>
        <v>0</v>
      </c>
      <c r="DJ58" s="81">
        <f t="shared" si="35"/>
        <v>-33.369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-10.153</v>
      </c>
      <c r="G59" s="82">
        <v>-10.153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-6.29</v>
      </c>
      <c r="N59" s="82">
        <v>-6.29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10.153</v>
      </c>
      <c r="AF59" s="82">
        <v>6.29</v>
      </c>
      <c r="AG59" s="82">
        <v>0</v>
      </c>
      <c r="AH59" s="82">
        <v>0</v>
      </c>
      <c r="AI59" s="82">
        <v>16.443000000000001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10.153</v>
      </c>
      <c r="BQ59" s="83">
        <f t="shared" si="3"/>
        <v>6.29</v>
      </c>
      <c r="BR59" s="83">
        <f t="shared" si="3"/>
        <v>0</v>
      </c>
      <c r="BS59" s="83">
        <f t="shared" si="3"/>
        <v>0</v>
      </c>
      <c r="BT59" s="83">
        <f t="shared" si="20"/>
        <v>-16.443000000000001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101.53</v>
      </c>
      <c r="DA59" s="80">
        <f t="shared" si="8"/>
        <v>62.9</v>
      </c>
      <c r="DB59" s="80">
        <f t="shared" si="8"/>
        <v>0</v>
      </c>
      <c r="DC59" s="80">
        <f t="shared" si="8"/>
        <v>0</v>
      </c>
      <c r="DD59" s="80">
        <f t="shared" si="30"/>
        <v>164.43</v>
      </c>
      <c r="DF59" s="81">
        <f t="shared" si="31"/>
        <v>10.153</v>
      </c>
      <c r="DG59" s="81">
        <f t="shared" si="32"/>
        <v>6.29</v>
      </c>
      <c r="DH59" s="81">
        <f t="shared" si="33"/>
        <v>0</v>
      </c>
      <c r="DI59" s="81">
        <f t="shared" si="34"/>
        <v>0</v>
      </c>
      <c r="DJ59" s="81">
        <f t="shared" si="35"/>
        <v>-16.443000000000001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-176</v>
      </c>
      <c r="G67" s="82">
        <v>-176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-115.94199999999999</v>
      </c>
      <c r="N67" s="82">
        <v>-115.94199999999999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176</v>
      </c>
      <c r="AF67" s="82">
        <v>115.94199999999999</v>
      </c>
      <c r="AG67" s="82">
        <v>0</v>
      </c>
      <c r="AH67" s="82">
        <v>0</v>
      </c>
      <c r="AI67" s="82">
        <v>291.94200000000001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176</v>
      </c>
      <c r="BQ67" s="83">
        <f t="shared" si="19"/>
        <v>115.94199999999999</v>
      </c>
      <c r="BR67" s="83">
        <f t="shared" si="19"/>
        <v>0</v>
      </c>
      <c r="BS67" s="83">
        <f t="shared" si="19"/>
        <v>0</v>
      </c>
      <c r="BT67" s="83">
        <f t="shared" si="20"/>
        <v>-291.94200000000001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1760</v>
      </c>
      <c r="DA67" s="80">
        <f t="shared" si="29"/>
        <v>1159.4199999999998</v>
      </c>
      <c r="DB67" s="80">
        <f t="shared" si="29"/>
        <v>0</v>
      </c>
      <c r="DC67" s="80">
        <f t="shared" si="29"/>
        <v>0</v>
      </c>
      <c r="DD67" s="80">
        <f t="shared" si="30"/>
        <v>2919.42</v>
      </c>
      <c r="DF67" s="81">
        <f t="shared" si="31"/>
        <v>176</v>
      </c>
      <c r="DG67" s="81">
        <f t="shared" si="32"/>
        <v>115.94199999999999</v>
      </c>
      <c r="DH67" s="81">
        <f t="shared" si="33"/>
        <v>0</v>
      </c>
      <c r="DI67" s="81">
        <f t="shared" si="34"/>
        <v>0</v>
      </c>
      <c r="DJ67" s="81">
        <f t="shared" si="35"/>
        <v>-291.94200000000001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-176.215</v>
      </c>
      <c r="G68" s="82">
        <v>-176.215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-109.182</v>
      </c>
      <c r="N68" s="82">
        <v>-109.182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176.215</v>
      </c>
      <c r="AF68" s="82">
        <v>109.182</v>
      </c>
      <c r="AG68" s="82">
        <v>0</v>
      </c>
      <c r="AH68" s="82">
        <v>0</v>
      </c>
      <c r="AI68" s="82">
        <v>285.39699999999999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176.215</v>
      </c>
      <c r="BQ68" s="83">
        <f t="shared" si="47"/>
        <v>109.182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-285.39699999999999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1762.15</v>
      </c>
      <c r="DA68" s="80">
        <f t="shared" si="57"/>
        <v>1091.82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2853.9700000000003</v>
      </c>
      <c r="DF68" s="81">
        <f t="shared" ref="DF68:DF99" si="59">AR68+AU68+BB68+BI68+BP68</f>
        <v>176.215</v>
      </c>
      <c r="DG68" s="81">
        <f t="shared" ref="DG68:DG99" si="60">AY68+AN68+BC68+BJ68+BQ68</f>
        <v>109.182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-285.39699999999999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-153.02099999999999</v>
      </c>
      <c r="G69" s="82">
        <v>-153.02099999999999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-94.81</v>
      </c>
      <c r="N69" s="82">
        <v>-94.81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153.02099999999999</v>
      </c>
      <c r="AF69" s="82">
        <v>94.81</v>
      </c>
      <c r="AG69" s="82">
        <v>0</v>
      </c>
      <c r="AH69" s="82">
        <v>0</v>
      </c>
      <c r="AI69" s="82">
        <v>247.83099999999999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153.02099999999999</v>
      </c>
      <c r="BQ69" s="83">
        <f t="shared" si="47"/>
        <v>94.81</v>
      </c>
      <c r="BR69" s="83">
        <f t="shared" si="47"/>
        <v>0</v>
      </c>
      <c r="BS69" s="83">
        <f t="shared" si="47"/>
        <v>0</v>
      </c>
      <c r="BT69" s="83">
        <f t="shared" si="48"/>
        <v>-247.83099999999999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1530.2099999999998</v>
      </c>
      <c r="DA69" s="80">
        <f t="shared" si="57"/>
        <v>948.1</v>
      </c>
      <c r="DB69" s="80">
        <f t="shared" si="57"/>
        <v>0</v>
      </c>
      <c r="DC69" s="80">
        <f t="shared" si="57"/>
        <v>0</v>
      </c>
      <c r="DD69" s="80">
        <f t="shared" si="58"/>
        <v>2478.31</v>
      </c>
      <c r="DF69" s="81">
        <f t="shared" si="59"/>
        <v>153.02099999999999</v>
      </c>
      <c r="DG69" s="81">
        <f t="shared" si="60"/>
        <v>94.81</v>
      </c>
      <c r="DH69" s="81">
        <f t="shared" si="61"/>
        <v>0</v>
      </c>
      <c r="DI69" s="81">
        <f t="shared" si="62"/>
        <v>0</v>
      </c>
      <c r="DJ69" s="81">
        <f t="shared" si="63"/>
        <v>-247.83099999999999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-144.751</v>
      </c>
      <c r="G70" s="82">
        <v>-144.751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-89.686999999999998</v>
      </c>
      <c r="N70" s="82">
        <v>-89.686999999999998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144.751</v>
      </c>
      <c r="AF70" s="82">
        <v>89.686999999999998</v>
      </c>
      <c r="AG70" s="82">
        <v>0</v>
      </c>
      <c r="AH70" s="82">
        <v>0</v>
      </c>
      <c r="AI70" s="82">
        <v>234.43799999999999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144.751</v>
      </c>
      <c r="BQ70" s="83">
        <f t="shared" si="47"/>
        <v>89.686999999999998</v>
      </c>
      <c r="BR70" s="83">
        <f t="shared" si="47"/>
        <v>0</v>
      </c>
      <c r="BS70" s="83">
        <f t="shared" si="47"/>
        <v>0</v>
      </c>
      <c r="BT70" s="83">
        <f t="shared" si="48"/>
        <v>-234.43799999999999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1447.51</v>
      </c>
      <c r="DA70" s="80">
        <f t="shared" si="57"/>
        <v>896.87</v>
      </c>
      <c r="DB70" s="80">
        <f t="shared" si="57"/>
        <v>0</v>
      </c>
      <c r="DC70" s="80">
        <f t="shared" si="57"/>
        <v>0</v>
      </c>
      <c r="DD70" s="80">
        <f t="shared" si="58"/>
        <v>2344.38</v>
      </c>
      <c r="DF70" s="81">
        <f t="shared" si="59"/>
        <v>144.751</v>
      </c>
      <c r="DG70" s="81">
        <f t="shared" si="60"/>
        <v>89.686999999999998</v>
      </c>
      <c r="DH70" s="81">
        <f t="shared" si="61"/>
        <v>0</v>
      </c>
      <c r="DI70" s="81">
        <f t="shared" si="62"/>
        <v>0</v>
      </c>
      <c r="DJ70" s="81">
        <f t="shared" si="63"/>
        <v>-234.43799999999999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-137.08199999999999</v>
      </c>
      <c r="G71" s="82">
        <v>-137.08199999999999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-84.935000000000002</v>
      </c>
      <c r="N71" s="82">
        <v>-84.935000000000002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137.08199999999999</v>
      </c>
      <c r="AF71" s="82">
        <v>84.935000000000002</v>
      </c>
      <c r="AG71" s="82">
        <v>0</v>
      </c>
      <c r="AH71" s="82">
        <v>0</v>
      </c>
      <c r="AI71" s="82">
        <v>222.017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137.08199999999999</v>
      </c>
      <c r="BQ71" s="83">
        <f t="shared" si="47"/>
        <v>84.935000000000002</v>
      </c>
      <c r="BR71" s="83">
        <f t="shared" si="47"/>
        <v>0</v>
      </c>
      <c r="BS71" s="83">
        <f t="shared" si="47"/>
        <v>0</v>
      </c>
      <c r="BT71" s="83">
        <f t="shared" si="48"/>
        <v>-222.017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1370.82</v>
      </c>
      <c r="DA71" s="80">
        <f t="shared" si="57"/>
        <v>849.35</v>
      </c>
      <c r="DB71" s="80">
        <f t="shared" si="57"/>
        <v>0</v>
      </c>
      <c r="DC71" s="80">
        <f t="shared" si="57"/>
        <v>0</v>
      </c>
      <c r="DD71" s="80">
        <f t="shared" si="58"/>
        <v>2220.17</v>
      </c>
      <c r="DF71" s="81">
        <f t="shared" si="59"/>
        <v>137.08199999999999</v>
      </c>
      <c r="DG71" s="81">
        <f t="shared" si="60"/>
        <v>84.935000000000002</v>
      </c>
      <c r="DH71" s="81">
        <f t="shared" si="61"/>
        <v>0</v>
      </c>
      <c r="DI71" s="81">
        <f t="shared" si="62"/>
        <v>0</v>
      </c>
      <c r="DJ71" s="81">
        <f t="shared" si="63"/>
        <v>-222.017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-133.26499999999999</v>
      </c>
      <c r="G72" s="82">
        <v>-133.26499999999999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-82.57</v>
      </c>
      <c r="N72" s="82">
        <v>-82.57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133.26499999999999</v>
      </c>
      <c r="AF72" s="82">
        <v>82.57</v>
      </c>
      <c r="AG72" s="82">
        <v>0</v>
      </c>
      <c r="AH72" s="82">
        <v>0</v>
      </c>
      <c r="AI72" s="82">
        <v>215.83500000000001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133.26499999999999</v>
      </c>
      <c r="BQ72" s="83">
        <f t="shared" si="47"/>
        <v>82.57</v>
      </c>
      <c r="BR72" s="83">
        <f t="shared" si="47"/>
        <v>0</v>
      </c>
      <c r="BS72" s="83">
        <f t="shared" si="47"/>
        <v>0</v>
      </c>
      <c r="BT72" s="83">
        <f t="shared" si="48"/>
        <v>-215.83499999999998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1332.6499999999999</v>
      </c>
      <c r="DA72" s="80">
        <f t="shared" si="57"/>
        <v>825.69999999999993</v>
      </c>
      <c r="DB72" s="80">
        <f t="shared" si="57"/>
        <v>0</v>
      </c>
      <c r="DC72" s="80">
        <f t="shared" si="57"/>
        <v>0</v>
      </c>
      <c r="DD72" s="80">
        <f t="shared" si="58"/>
        <v>2158.35</v>
      </c>
      <c r="DF72" s="81">
        <f t="shared" si="59"/>
        <v>133.26499999999999</v>
      </c>
      <c r="DG72" s="81">
        <f t="shared" si="60"/>
        <v>82.57</v>
      </c>
      <c r="DH72" s="81">
        <f t="shared" si="61"/>
        <v>0</v>
      </c>
      <c r="DI72" s="81">
        <f t="shared" si="62"/>
        <v>0</v>
      </c>
      <c r="DJ72" s="81">
        <f t="shared" si="63"/>
        <v>-215.83499999999998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-126.313</v>
      </c>
      <c r="G73" s="82">
        <v>-126.313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-78.263000000000005</v>
      </c>
      <c r="N73" s="82">
        <v>-78.263000000000005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126.313</v>
      </c>
      <c r="AF73" s="82">
        <v>78.263000000000005</v>
      </c>
      <c r="AG73" s="82">
        <v>0</v>
      </c>
      <c r="AH73" s="82">
        <v>0</v>
      </c>
      <c r="AI73" s="82">
        <v>204.57599999999999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126.313</v>
      </c>
      <c r="BQ73" s="83">
        <f t="shared" si="47"/>
        <v>78.263000000000005</v>
      </c>
      <c r="BR73" s="83">
        <f t="shared" si="47"/>
        <v>0</v>
      </c>
      <c r="BS73" s="83">
        <f t="shared" si="47"/>
        <v>0</v>
      </c>
      <c r="BT73" s="83">
        <f t="shared" si="48"/>
        <v>-204.57600000000002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1263.1300000000001</v>
      </c>
      <c r="DA73" s="80">
        <f t="shared" si="57"/>
        <v>782.63000000000011</v>
      </c>
      <c r="DB73" s="80">
        <f t="shared" si="57"/>
        <v>0</v>
      </c>
      <c r="DC73" s="80">
        <f t="shared" si="57"/>
        <v>0</v>
      </c>
      <c r="DD73" s="80">
        <f t="shared" si="58"/>
        <v>2045.7600000000002</v>
      </c>
      <c r="DF73" s="81">
        <f t="shared" si="59"/>
        <v>126.313</v>
      </c>
      <c r="DG73" s="81">
        <f t="shared" si="60"/>
        <v>78.263000000000005</v>
      </c>
      <c r="DH73" s="81">
        <f t="shared" si="61"/>
        <v>0</v>
      </c>
      <c r="DI73" s="81">
        <f t="shared" si="62"/>
        <v>0</v>
      </c>
      <c r="DJ73" s="81">
        <f t="shared" si="63"/>
        <v>-204.57600000000002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-130.78100000000001</v>
      </c>
      <c r="G74" s="82">
        <v>-130.78100000000001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-81.03</v>
      </c>
      <c r="N74" s="82">
        <v>-81.03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130.78100000000001</v>
      </c>
      <c r="AF74" s="82">
        <v>81.03</v>
      </c>
      <c r="AG74" s="82">
        <v>0</v>
      </c>
      <c r="AH74" s="82">
        <v>0</v>
      </c>
      <c r="AI74" s="82">
        <v>211.81100000000001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130.78100000000001</v>
      </c>
      <c r="BQ74" s="83">
        <f t="shared" si="47"/>
        <v>81.03</v>
      </c>
      <c r="BR74" s="83">
        <f t="shared" si="47"/>
        <v>0</v>
      </c>
      <c r="BS74" s="83">
        <f t="shared" si="47"/>
        <v>0</v>
      </c>
      <c r="BT74" s="83">
        <f t="shared" si="48"/>
        <v>-211.81100000000001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1307.81</v>
      </c>
      <c r="DA74" s="80">
        <f t="shared" si="57"/>
        <v>810.3</v>
      </c>
      <c r="DB74" s="80">
        <f t="shared" si="57"/>
        <v>0</v>
      </c>
      <c r="DC74" s="80">
        <f t="shared" si="57"/>
        <v>0</v>
      </c>
      <c r="DD74" s="80">
        <f t="shared" si="58"/>
        <v>2118.1099999999997</v>
      </c>
      <c r="DF74" s="81">
        <f t="shared" si="59"/>
        <v>130.78100000000001</v>
      </c>
      <c r="DG74" s="81">
        <f t="shared" si="60"/>
        <v>81.03</v>
      </c>
      <c r="DH74" s="81">
        <f t="shared" si="61"/>
        <v>0</v>
      </c>
      <c r="DI74" s="81">
        <f t="shared" si="62"/>
        <v>0</v>
      </c>
      <c r="DJ74" s="81">
        <f t="shared" si="63"/>
        <v>-211.81100000000001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-140.357</v>
      </c>
      <c r="G75" s="82">
        <v>-140.357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-86.963999999999999</v>
      </c>
      <c r="N75" s="82">
        <v>-86.963999999999999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140.357</v>
      </c>
      <c r="AF75" s="82">
        <v>86.963999999999999</v>
      </c>
      <c r="AG75" s="82">
        <v>0</v>
      </c>
      <c r="AH75" s="82">
        <v>0</v>
      </c>
      <c r="AI75" s="82">
        <v>227.321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140.357</v>
      </c>
      <c r="BQ75" s="83">
        <f t="shared" si="47"/>
        <v>86.963999999999999</v>
      </c>
      <c r="BR75" s="83">
        <f t="shared" si="47"/>
        <v>0</v>
      </c>
      <c r="BS75" s="83">
        <f t="shared" si="47"/>
        <v>0</v>
      </c>
      <c r="BT75" s="83">
        <f t="shared" si="48"/>
        <v>-227.321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1403.57</v>
      </c>
      <c r="DA75" s="80">
        <f t="shared" si="57"/>
        <v>869.64</v>
      </c>
      <c r="DB75" s="80">
        <f t="shared" si="57"/>
        <v>0</v>
      </c>
      <c r="DC75" s="80">
        <f t="shared" si="57"/>
        <v>0</v>
      </c>
      <c r="DD75" s="80">
        <f t="shared" si="58"/>
        <v>2273.21</v>
      </c>
      <c r="DF75" s="81">
        <f t="shared" si="59"/>
        <v>140.357</v>
      </c>
      <c r="DG75" s="81">
        <f t="shared" si="60"/>
        <v>86.963999999999999</v>
      </c>
      <c r="DH75" s="81">
        <f t="shared" si="61"/>
        <v>0</v>
      </c>
      <c r="DI75" s="81">
        <f t="shared" si="62"/>
        <v>0</v>
      </c>
      <c r="DJ75" s="81">
        <f t="shared" si="63"/>
        <v>-227.321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-154.85900000000001</v>
      </c>
      <c r="G76" s="82">
        <v>-154.85900000000001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-95.948999999999998</v>
      </c>
      <c r="N76" s="82">
        <v>-95.948999999999998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154.85900000000001</v>
      </c>
      <c r="AF76" s="82">
        <v>95.948999999999998</v>
      </c>
      <c r="AG76" s="82">
        <v>0</v>
      </c>
      <c r="AH76" s="82">
        <v>0</v>
      </c>
      <c r="AI76" s="82">
        <v>250.80799999999999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154.85900000000001</v>
      </c>
      <c r="BQ76" s="83">
        <f t="shared" si="47"/>
        <v>95.948999999999998</v>
      </c>
      <c r="BR76" s="83">
        <f t="shared" si="47"/>
        <v>0</v>
      </c>
      <c r="BS76" s="83">
        <f t="shared" si="47"/>
        <v>0</v>
      </c>
      <c r="BT76" s="83">
        <f t="shared" si="48"/>
        <v>-250.80799999999999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1548.5900000000001</v>
      </c>
      <c r="DA76" s="80">
        <f t="shared" si="57"/>
        <v>959.49</v>
      </c>
      <c r="DB76" s="80">
        <f t="shared" si="57"/>
        <v>0</v>
      </c>
      <c r="DC76" s="80">
        <f t="shared" si="57"/>
        <v>0</v>
      </c>
      <c r="DD76" s="80">
        <f t="shared" si="58"/>
        <v>2508.08</v>
      </c>
      <c r="DF76" s="81">
        <f t="shared" si="59"/>
        <v>154.85900000000001</v>
      </c>
      <c r="DG76" s="81">
        <f t="shared" si="60"/>
        <v>95.948999999999998</v>
      </c>
      <c r="DH76" s="81">
        <f t="shared" si="61"/>
        <v>0</v>
      </c>
      <c r="DI76" s="81">
        <f t="shared" si="62"/>
        <v>0</v>
      </c>
      <c r="DJ76" s="81">
        <f t="shared" si="63"/>
        <v>-250.80799999999999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-158.892</v>
      </c>
      <c r="G77" s="82">
        <v>-158.892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-98.447999999999993</v>
      </c>
      <c r="N77" s="82">
        <v>-98.447999999999993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158.892</v>
      </c>
      <c r="AF77" s="82">
        <v>98.447999999999993</v>
      </c>
      <c r="AG77" s="82">
        <v>0</v>
      </c>
      <c r="AH77" s="82">
        <v>0</v>
      </c>
      <c r="AI77" s="82">
        <v>257.33999999999997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158.892</v>
      </c>
      <c r="BQ77" s="83">
        <f t="shared" si="47"/>
        <v>98.447999999999993</v>
      </c>
      <c r="BR77" s="83">
        <f t="shared" si="47"/>
        <v>0</v>
      </c>
      <c r="BS77" s="83">
        <f t="shared" si="47"/>
        <v>0</v>
      </c>
      <c r="BT77" s="83">
        <f t="shared" si="48"/>
        <v>-257.33999999999997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1588.92</v>
      </c>
      <c r="DA77" s="80">
        <f t="shared" si="57"/>
        <v>984.4799999999999</v>
      </c>
      <c r="DB77" s="80">
        <f t="shared" si="57"/>
        <v>0</v>
      </c>
      <c r="DC77" s="80">
        <f t="shared" si="57"/>
        <v>0</v>
      </c>
      <c r="DD77" s="80">
        <f t="shared" si="58"/>
        <v>2573.4</v>
      </c>
      <c r="DF77" s="81">
        <f t="shared" si="59"/>
        <v>158.892</v>
      </c>
      <c r="DG77" s="81">
        <f t="shared" si="60"/>
        <v>98.447999999999993</v>
      </c>
      <c r="DH77" s="81">
        <f t="shared" si="61"/>
        <v>0</v>
      </c>
      <c r="DI77" s="81">
        <f t="shared" si="62"/>
        <v>0</v>
      </c>
      <c r="DJ77" s="81">
        <f t="shared" si="63"/>
        <v>-257.33999999999997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-166.34399999999999</v>
      </c>
      <c r="G78" s="82">
        <v>-166.34399999999999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-103.066</v>
      </c>
      <c r="N78" s="82">
        <v>-103.066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166.34399999999999</v>
      </c>
      <c r="AF78" s="82">
        <v>103.066</v>
      </c>
      <c r="AG78" s="82">
        <v>0</v>
      </c>
      <c r="AH78" s="82">
        <v>0</v>
      </c>
      <c r="AI78" s="82">
        <v>269.41000000000003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166.34399999999999</v>
      </c>
      <c r="BQ78" s="83">
        <f t="shared" si="47"/>
        <v>103.066</v>
      </c>
      <c r="BR78" s="83">
        <f t="shared" si="47"/>
        <v>0</v>
      </c>
      <c r="BS78" s="83">
        <f t="shared" si="47"/>
        <v>0</v>
      </c>
      <c r="BT78" s="83">
        <f t="shared" si="48"/>
        <v>-269.40999999999997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1663.44</v>
      </c>
      <c r="DA78" s="80">
        <f t="shared" si="57"/>
        <v>1030.6600000000001</v>
      </c>
      <c r="DB78" s="80">
        <f t="shared" si="57"/>
        <v>0</v>
      </c>
      <c r="DC78" s="80">
        <f t="shared" si="57"/>
        <v>0</v>
      </c>
      <c r="DD78" s="80">
        <f t="shared" si="58"/>
        <v>2694.1000000000004</v>
      </c>
      <c r="DF78" s="81">
        <f t="shared" si="59"/>
        <v>166.34399999999999</v>
      </c>
      <c r="DG78" s="81">
        <f t="shared" si="60"/>
        <v>103.066</v>
      </c>
      <c r="DH78" s="81">
        <f t="shared" si="61"/>
        <v>0</v>
      </c>
      <c r="DI78" s="81">
        <f t="shared" si="62"/>
        <v>0</v>
      </c>
      <c r="DJ78" s="81">
        <f t="shared" si="63"/>
        <v>-269.40999999999997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-175.74600000000001</v>
      </c>
      <c r="G79" s="82">
        <v>-175.74600000000001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-108.89</v>
      </c>
      <c r="N79" s="82">
        <v>-108.89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175.74600000000001</v>
      </c>
      <c r="AF79" s="82">
        <v>108.89</v>
      </c>
      <c r="AG79" s="82">
        <v>0</v>
      </c>
      <c r="AH79" s="82">
        <v>0</v>
      </c>
      <c r="AI79" s="82">
        <v>284.63600000000002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175.74600000000001</v>
      </c>
      <c r="BQ79" s="83">
        <f t="shared" si="47"/>
        <v>108.89</v>
      </c>
      <c r="BR79" s="83">
        <f t="shared" si="47"/>
        <v>0</v>
      </c>
      <c r="BS79" s="83">
        <f t="shared" si="47"/>
        <v>0</v>
      </c>
      <c r="BT79" s="83">
        <f t="shared" si="48"/>
        <v>-284.63600000000002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1757.46</v>
      </c>
      <c r="DA79" s="80">
        <f t="shared" si="57"/>
        <v>1088.9000000000001</v>
      </c>
      <c r="DB79" s="80">
        <f t="shared" si="57"/>
        <v>0</v>
      </c>
      <c r="DC79" s="80">
        <f t="shared" si="57"/>
        <v>0</v>
      </c>
      <c r="DD79" s="80">
        <f t="shared" si="58"/>
        <v>2846.36</v>
      </c>
      <c r="DF79" s="81">
        <f t="shared" si="59"/>
        <v>175.74600000000001</v>
      </c>
      <c r="DG79" s="81">
        <f t="shared" si="60"/>
        <v>108.89</v>
      </c>
      <c r="DH79" s="81">
        <f t="shared" si="61"/>
        <v>0</v>
      </c>
      <c r="DI79" s="81">
        <f t="shared" si="62"/>
        <v>0</v>
      </c>
      <c r="DJ79" s="81">
        <f t="shared" si="63"/>
        <v>-284.63600000000002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-193.04400000000001</v>
      </c>
      <c r="G80" s="82">
        <v>-193.04400000000001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-119.608</v>
      </c>
      <c r="N80" s="82">
        <v>-119.608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193.04400000000001</v>
      </c>
      <c r="AF80" s="82">
        <v>119.608</v>
      </c>
      <c r="AG80" s="82">
        <v>0</v>
      </c>
      <c r="AH80" s="82">
        <v>0</v>
      </c>
      <c r="AI80" s="82">
        <v>312.65199999999999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193.04400000000001</v>
      </c>
      <c r="BQ80" s="83">
        <f t="shared" si="47"/>
        <v>119.608</v>
      </c>
      <c r="BR80" s="83">
        <f t="shared" si="47"/>
        <v>0</v>
      </c>
      <c r="BS80" s="83">
        <f t="shared" si="47"/>
        <v>0</v>
      </c>
      <c r="BT80" s="83">
        <f t="shared" si="48"/>
        <v>-312.65200000000004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1930.44</v>
      </c>
      <c r="DA80" s="80">
        <f t="shared" si="57"/>
        <v>1196.08</v>
      </c>
      <c r="DB80" s="80">
        <f t="shared" si="57"/>
        <v>0</v>
      </c>
      <c r="DC80" s="80">
        <f t="shared" si="57"/>
        <v>0</v>
      </c>
      <c r="DD80" s="80">
        <f t="shared" si="58"/>
        <v>3126.52</v>
      </c>
      <c r="DF80" s="81">
        <f t="shared" si="59"/>
        <v>193.04400000000001</v>
      </c>
      <c r="DG80" s="81">
        <f t="shared" si="60"/>
        <v>119.608</v>
      </c>
      <c r="DH80" s="81">
        <f t="shared" si="61"/>
        <v>0</v>
      </c>
      <c r="DI80" s="81">
        <f t="shared" si="62"/>
        <v>0</v>
      </c>
      <c r="DJ80" s="81">
        <f t="shared" si="63"/>
        <v>-312.65200000000004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-203.13200000000001</v>
      </c>
      <c r="G81" s="82">
        <v>-203.13200000000001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-125.858</v>
      </c>
      <c r="N81" s="82">
        <v>-125.858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203.13200000000001</v>
      </c>
      <c r="AF81" s="82">
        <v>125.858</v>
      </c>
      <c r="AG81" s="82">
        <v>0</v>
      </c>
      <c r="AH81" s="82">
        <v>0</v>
      </c>
      <c r="AI81" s="82">
        <v>328.99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203.13200000000001</v>
      </c>
      <c r="BQ81" s="83">
        <f t="shared" si="47"/>
        <v>125.858</v>
      </c>
      <c r="BR81" s="83">
        <f t="shared" si="47"/>
        <v>0</v>
      </c>
      <c r="BS81" s="83">
        <f t="shared" si="47"/>
        <v>0</v>
      </c>
      <c r="BT81" s="83">
        <f t="shared" si="48"/>
        <v>-328.99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2031.3200000000002</v>
      </c>
      <c r="DA81" s="80">
        <f t="shared" si="57"/>
        <v>1258.58</v>
      </c>
      <c r="DB81" s="80">
        <f t="shared" si="57"/>
        <v>0</v>
      </c>
      <c r="DC81" s="80">
        <f t="shared" si="57"/>
        <v>0</v>
      </c>
      <c r="DD81" s="80">
        <f t="shared" si="58"/>
        <v>3289.9</v>
      </c>
      <c r="DF81" s="81">
        <f t="shared" si="59"/>
        <v>203.13200000000001</v>
      </c>
      <c r="DG81" s="81">
        <f t="shared" si="60"/>
        <v>125.858</v>
      </c>
      <c r="DH81" s="81">
        <f t="shared" si="61"/>
        <v>0</v>
      </c>
      <c r="DI81" s="81">
        <f t="shared" si="62"/>
        <v>0</v>
      </c>
      <c r="DJ81" s="81">
        <f t="shared" si="63"/>
        <v>-328.99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-220.011</v>
      </c>
      <c r="G82" s="82">
        <v>-220.011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-136.31700000000001</v>
      </c>
      <c r="N82" s="82">
        <v>-136.31700000000001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220.011</v>
      </c>
      <c r="AF82" s="82">
        <v>136.31700000000001</v>
      </c>
      <c r="AG82" s="82">
        <v>0</v>
      </c>
      <c r="AH82" s="82">
        <v>0</v>
      </c>
      <c r="AI82" s="82">
        <v>356.32799999999997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220.011</v>
      </c>
      <c r="BQ82" s="83">
        <f t="shared" si="47"/>
        <v>136.31700000000001</v>
      </c>
      <c r="BR82" s="83">
        <f t="shared" si="47"/>
        <v>0</v>
      </c>
      <c r="BS82" s="83">
        <f t="shared" si="47"/>
        <v>0</v>
      </c>
      <c r="BT82" s="83">
        <f t="shared" si="48"/>
        <v>-356.32799999999997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2200.11</v>
      </c>
      <c r="DA82" s="80">
        <f t="shared" si="57"/>
        <v>1363.17</v>
      </c>
      <c r="DB82" s="80">
        <f t="shared" si="57"/>
        <v>0</v>
      </c>
      <c r="DC82" s="80">
        <f t="shared" si="57"/>
        <v>0</v>
      </c>
      <c r="DD82" s="80">
        <f t="shared" si="58"/>
        <v>3563.28</v>
      </c>
      <c r="DF82" s="81">
        <f t="shared" si="59"/>
        <v>220.011</v>
      </c>
      <c r="DG82" s="81">
        <f t="shared" si="60"/>
        <v>136.31700000000001</v>
      </c>
      <c r="DH82" s="81">
        <f t="shared" si="61"/>
        <v>0</v>
      </c>
      <c r="DI82" s="81">
        <f t="shared" si="62"/>
        <v>0</v>
      </c>
      <c r="DJ82" s="81">
        <f t="shared" si="63"/>
        <v>-356.32799999999997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-317.77600000000001</v>
      </c>
      <c r="G83" s="82">
        <v>-317.77600000000001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-45</v>
      </c>
      <c r="N83" s="82">
        <v>-45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317.77600000000001</v>
      </c>
      <c r="AF83" s="82">
        <v>45</v>
      </c>
      <c r="AG83" s="82">
        <v>0</v>
      </c>
      <c r="AH83" s="82">
        <v>0</v>
      </c>
      <c r="AI83" s="82">
        <v>362.77600000000001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317.77600000000001</v>
      </c>
      <c r="BQ83" s="83">
        <f t="shared" si="47"/>
        <v>45</v>
      </c>
      <c r="BR83" s="83">
        <f t="shared" si="47"/>
        <v>0</v>
      </c>
      <c r="BS83" s="83">
        <f t="shared" si="47"/>
        <v>0</v>
      </c>
      <c r="BT83" s="83">
        <f t="shared" si="48"/>
        <v>-362.77600000000001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3177.76</v>
      </c>
      <c r="DA83" s="80">
        <f t="shared" si="57"/>
        <v>450</v>
      </c>
      <c r="DB83" s="80">
        <f t="shared" si="57"/>
        <v>0</v>
      </c>
      <c r="DC83" s="80">
        <f t="shared" si="57"/>
        <v>0</v>
      </c>
      <c r="DD83" s="80">
        <f t="shared" si="58"/>
        <v>3627.76</v>
      </c>
      <c r="DF83" s="81">
        <f t="shared" si="59"/>
        <v>317.77600000000001</v>
      </c>
      <c r="DG83" s="81">
        <f t="shared" si="60"/>
        <v>45</v>
      </c>
      <c r="DH83" s="81">
        <f t="shared" si="61"/>
        <v>0</v>
      </c>
      <c r="DI83" s="81">
        <f t="shared" si="62"/>
        <v>0</v>
      </c>
      <c r="DJ83" s="81">
        <f t="shared" si="63"/>
        <v>-362.77600000000001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-331</v>
      </c>
      <c r="G84" s="82">
        <v>-331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-35</v>
      </c>
      <c r="N84" s="82">
        <v>-35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331</v>
      </c>
      <c r="AF84" s="82">
        <v>35</v>
      </c>
      <c r="AG84" s="82">
        <v>0</v>
      </c>
      <c r="AH84" s="82">
        <v>0</v>
      </c>
      <c r="AI84" s="82">
        <v>366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331</v>
      </c>
      <c r="BQ84" s="83">
        <f t="shared" si="47"/>
        <v>35</v>
      </c>
      <c r="BR84" s="83">
        <f t="shared" si="47"/>
        <v>0</v>
      </c>
      <c r="BS84" s="83">
        <f t="shared" si="47"/>
        <v>0</v>
      </c>
      <c r="BT84" s="83">
        <f t="shared" si="48"/>
        <v>-366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3310</v>
      </c>
      <c r="DA84" s="80">
        <f t="shared" si="57"/>
        <v>350</v>
      </c>
      <c r="DB84" s="80">
        <f t="shared" si="57"/>
        <v>0</v>
      </c>
      <c r="DC84" s="80">
        <f t="shared" si="57"/>
        <v>0</v>
      </c>
      <c r="DD84" s="80">
        <f t="shared" si="58"/>
        <v>3660</v>
      </c>
      <c r="DF84" s="81">
        <f t="shared" si="59"/>
        <v>331</v>
      </c>
      <c r="DG84" s="81">
        <f t="shared" si="60"/>
        <v>35</v>
      </c>
      <c r="DH84" s="81">
        <f t="shared" si="61"/>
        <v>0</v>
      </c>
      <c r="DI84" s="81">
        <f t="shared" si="62"/>
        <v>0</v>
      </c>
      <c r="DJ84" s="81">
        <f t="shared" si="63"/>
        <v>-366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-325</v>
      </c>
      <c r="G85" s="82">
        <v>-325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-30</v>
      </c>
      <c r="N85" s="82">
        <v>-30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325</v>
      </c>
      <c r="AF85" s="82">
        <v>30</v>
      </c>
      <c r="AG85" s="82">
        <v>0</v>
      </c>
      <c r="AH85" s="82">
        <v>0</v>
      </c>
      <c r="AI85" s="82">
        <v>355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325</v>
      </c>
      <c r="BQ85" s="83">
        <f t="shared" si="47"/>
        <v>30</v>
      </c>
      <c r="BR85" s="83">
        <f t="shared" si="47"/>
        <v>0</v>
      </c>
      <c r="BS85" s="83">
        <f t="shared" si="47"/>
        <v>0</v>
      </c>
      <c r="BT85" s="83">
        <f t="shared" si="48"/>
        <v>-355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3250</v>
      </c>
      <c r="DA85" s="80">
        <f t="shared" si="57"/>
        <v>300</v>
      </c>
      <c r="DB85" s="80">
        <f t="shared" si="57"/>
        <v>0</v>
      </c>
      <c r="DC85" s="80">
        <f t="shared" si="57"/>
        <v>0</v>
      </c>
      <c r="DD85" s="80">
        <f t="shared" si="58"/>
        <v>3550</v>
      </c>
      <c r="DF85" s="81">
        <f t="shared" si="59"/>
        <v>325</v>
      </c>
      <c r="DG85" s="81">
        <f t="shared" si="60"/>
        <v>30</v>
      </c>
      <c r="DH85" s="81">
        <f t="shared" si="61"/>
        <v>0</v>
      </c>
      <c r="DI85" s="81">
        <f t="shared" si="62"/>
        <v>0</v>
      </c>
      <c r="DJ85" s="81">
        <f t="shared" si="63"/>
        <v>-355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-324</v>
      </c>
      <c r="G86" s="82">
        <v>-324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-20</v>
      </c>
      <c r="N86" s="82">
        <v>-20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324</v>
      </c>
      <c r="AF86" s="82">
        <v>20</v>
      </c>
      <c r="AG86" s="82">
        <v>0</v>
      </c>
      <c r="AH86" s="82">
        <v>0</v>
      </c>
      <c r="AI86" s="82">
        <v>344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324</v>
      </c>
      <c r="BQ86" s="83">
        <f t="shared" si="47"/>
        <v>20</v>
      </c>
      <c r="BR86" s="83">
        <f t="shared" si="47"/>
        <v>0</v>
      </c>
      <c r="BS86" s="83">
        <f t="shared" si="47"/>
        <v>0</v>
      </c>
      <c r="BT86" s="83">
        <f t="shared" si="48"/>
        <v>-344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3240</v>
      </c>
      <c r="DA86" s="80">
        <f t="shared" si="57"/>
        <v>200</v>
      </c>
      <c r="DB86" s="80">
        <f t="shared" si="57"/>
        <v>0</v>
      </c>
      <c r="DC86" s="80">
        <f t="shared" si="57"/>
        <v>0</v>
      </c>
      <c r="DD86" s="80">
        <f t="shared" si="58"/>
        <v>3440</v>
      </c>
      <c r="DF86" s="81">
        <f t="shared" si="59"/>
        <v>324</v>
      </c>
      <c r="DG86" s="81">
        <f t="shared" si="60"/>
        <v>20</v>
      </c>
      <c r="DH86" s="81">
        <f t="shared" si="61"/>
        <v>0</v>
      </c>
      <c r="DI86" s="81">
        <f t="shared" si="62"/>
        <v>0</v>
      </c>
      <c r="DJ86" s="81">
        <f t="shared" si="63"/>
        <v>-344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-148.648</v>
      </c>
      <c r="G87" s="82">
        <v>-148.648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-10</v>
      </c>
      <c r="N87" s="82">
        <v>-10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148.648</v>
      </c>
      <c r="AF87" s="82">
        <v>10</v>
      </c>
      <c r="AG87" s="82">
        <v>0</v>
      </c>
      <c r="AH87" s="82">
        <v>0</v>
      </c>
      <c r="AI87" s="82">
        <v>158.648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148.648</v>
      </c>
      <c r="BQ87" s="83">
        <f t="shared" si="47"/>
        <v>10</v>
      </c>
      <c r="BR87" s="83">
        <f t="shared" si="47"/>
        <v>0</v>
      </c>
      <c r="BS87" s="83">
        <f t="shared" si="47"/>
        <v>0</v>
      </c>
      <c r="BT87" s="83">
        <f t="shared" si="48"/>
        <v>-158.648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1486.48</v>
      </c>
      <c r="DA87" s="80">
        <f t="shared" si="57"/>
        <v>100</v>
      </c>
      <c r="DB87" s="80">
        <f t="shared" si="57"/>
        <v>0</v>
      </c>
      <c r="DC87" s="80">
        <f t="shared" si="57"/>
        <v>0</v>
      </c>
      <c r="DD87" s="80">
        <f t="shared" si="58"/>
        <v>1586.48</v>
      </c>
      <c r="DF87" s="81">
        <f t="shared" si="59"/>
        <v>148.648</v>
      </c>
      <c r="DG87" s="81">
        <f t="shared" si="60"/>
        <v>10</v>
      </c>
      <c r="DH87" s="81">
        <f t="shared" si="61"/>
        <v>0</v>
      </c>
      <c r="DI87" s="81">
        <f t="shared" si="62"/>
        <v>0</v>
      </c>
      <c r="DJ87" s="81">
        <f t="shared" si="63"/>
        <v>-158.648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-156.34800000000001</v>
      </c>
      <c r="G88" s="82">
        <v>-156.34800000000001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156.34800000000001</v>
      </c>
      <c r="AF88" s="82">
        <v>0</v>
      </c>
      <c r="AG88" s="82">
        <v>0</v>
      </c>
      <c r="AH88" s="82">
        <v>0</v>
      </c>
      <c r="AI88" s="82">
        <v>156.34800000000001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156.34800000000001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-156.34800000000001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1563.48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1563.48</v>
      </c>
      <c r="DF88" s="81">
        <f t="shared" si="59"/>
        <v>156.34800000000001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-156.34800000000001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-159.16800000000001</v>
      </c>
      <c r="G89" s="82">
        <v>-159.16800000000001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159.16800000000001</v>
      </c>
      <c r="AF89" s="82">
        <v>0</v>
      </c>
      <c r="AG89" s="82">
        <v>0</v>
      </c>
      <c r="AH89" s="82">
        <v>0</v>
      </c>
      <c r="AI89" s="82">
        <v>159.16800000000001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159.16800000000001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-159.16800000000001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1591.68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1591.68</v>
      </c>
      <c r="DF89" s="81">
        <f t="shared" si="59"/>
        <v>159.16800000000001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-159.16800000000001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-169.988</v>
      </c>
      <c r="G90" s="82">
        <v>-169.988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169.988</v>
      </c>
      <c r="AF90" s="82">
        <v>0</v>
      </c>
      <c r="AG90" s="82">
        <v>0</v>
      </c>
      <c r="AH90" s="82">
        <v>0</v>
      </c>
      <c r="AI90" s="82">
        <v>169.988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169.988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-169.988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1699.88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1699.88</v>
      </c>
      <c r="DF90" s="81">
        <f t="shared" si="59"/>
        <v>169.988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-169.988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-176.99199999999999</v>
      </c>
      <c r="G91" s="82">
        <v>-176.99199999999999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176.99199999999999</v>
      </c>
      <c r="AF91" s="82">
        <v>0</v>
      </c>
      <c r="AG91" s="82">
        <v>0</v>
      </c>
      <c r="AH91" s="82">
        <v>0</v>
      </c>
      <c r="AI91" s="82">
        <v>176.99199999999999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176.99199999999999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-176.99199999999999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1769.9199999999998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1769.9199999999998</v>
      </c>
      <c r="DF91" s="81">
        <f t="shared" si="59"/>
        <v>176.99199999999999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-176.99199999999999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-179</v>
      </c>
      <c r="G92" s="82">
        <v>-179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179</v>
      </c>
      <c r="AF92" s="82">
        <v>0</v>
      </c>
      <c r="AG92" s="82">
        <v>0</v>
      </c>
      <c r="AH92" s="82">
        <v>0</v>
      </c>
      <c r="AI92" s="82">
        <v>179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179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-179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1790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1790</v>
      </c>
      <c r="DF92" s="81">
        <f t="shared" si="59"/>
        <v>179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-179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-169</v>
      </c>
      <c r="G93" s="82">
        <v>-169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169</v>
      </c>
      <c r="AF93" s="82">
        <v>0</v>
      </c>
      <c r="AG93" s="82">
        <v>0</v>
      </c>
      <c r="AH93" s="82">
        <v>0</v>
      </c>
      <c r="AI93" s="82">
        <v>169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169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-169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1690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1690</v>
      </c>
      <c r="DF93" s="81">
        <f t="shared" si="59"/>
        <v>169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-169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-150</v>
      </c>
      <c r="G94" s="82">
        <v>-150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150</v>
      </c>
      <c r="AF94" s="82">
        <v>0</v>
      </c>
      <c r="AG94" s="82">
        <v>0</v>
      </c>
      <c r="AH94" s="82">
        <v>0</v>
      </c>
      <c r="AI94" s="82">
        <v>150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150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-150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1500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1500</v>
      </c>
      <c r="DF94" s="81">
        <f t="shared" si="59"/>
        <v>150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-150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-69</v>
      </c>
      <c r="G95" s="82">
        <v>-69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69</v>
      </c>
      <c r="AF95" s="82">
        <v>0</v>
      </c>
      <c r="AG95" s="82">
        <v>0</v>
      </c>
      <c r="AH95" s="82">
        <v>0</v>
      </c>
      <c r="AI95" s="82">
        <v>69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69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-69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690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690</v>
      </c>
      <c r="DF95" s="81">
        <f t="shared" si="59"/>
        <v>69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-69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-38</v>
      </c>
      <c r="G96" s="82">
        <v>-38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38</v>
      </c>
      <c r="AF96" s="82">
        <v>0</v>
      </c>
      <c r="AG96" s="82">
        <v>0</v>
      </c>
      <c r="AH96" s="82">
        <v>0</v>
      </c>
      <c r="AI96" s="82">
        <v>38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38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-38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380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380</v>
      </c>
      <c r="DF96" s="81">
        <f t="shared" si="59"/>
        <v>38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-38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-10</v>
      </c>
      <c r="G97" s="82">
        <v>-10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10</v>
      </c>
      <c r="AF97" s="82">
        <v>0</v>
      </c>
      <c r="AG97" s="82">
        <v>0</v>
      </c>
      <c r="AH97" s="82">
        <v>0</v>
      </c>
      <c r="AI97" s="82">
        <v>10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100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100</v>
      </c>
      <c r="DF97" s="81">
        <f t="shared" si="59"/>
        <v>10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1.25E-3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-1.25E-3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1.5736047499999999</v>
      </c>
      <c r="BQ99" s="87">
        <f t="shared" ref="BQ99:BT99" si="68">SUM(BQ3:BQ98)/4000</f>
        <v>0.5097045</v>
      </c>
      <c r="BR99" s="87">
        <f t="shared" si="68"/>
        <v>0</v>
      </c>
      <c r="BS99" s="87">
        <f t="shared" si="68"/>
        <v>0</v>
      </c>
      <c r="BT99" s="87">
        <f t="shared" si="68"/>
        <v>-2.0833092500000001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1.25E-3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1.25E-3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1.5736047500000001</v>
      </c>
      <c r="DA99" s="89">
        <f t="shared" ref="DA99:DD99" si="73">SUM(DA3:DA98)/40000</f>
        <v>0.5097045</v>
      </c>
      <c r="DB99" s="89">
        <f t="shared" si="73"/>
        <v>0</v>
      </c>
      <c r="DC99" s="89">
        <f t="shared" si="73"/>
        <v>0</v>
      </c>
      <c r="DD99" s="89">
        <f t="shared" si="73"/>
        <v>2.0833092499999997</v>
      </c>
      <c r="DE99" s="86"/>
      <c r="DF99" s="81">
        <f t="shared" si="59"/>
        <v>1.5748547499999999</v>
      </c>
      <c r="DG99" s="81">
        <f t="shared" si="60"/>
        <v>0.50845450000000003</v>
      </c>
      <c r="DH99" s="81">
        <f t="shared" si="61"/>
        <v>0</v>
      </c>
      <c r="DI99" s="81">
        <f t="shared" si="62"/>
        <v>0</v>
      </c>
      <c r="DJ99" s="81">
        <f t="shared" si="63"/>
        <v>-2.0833092500000001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324.48320000000001</v>
      </c>
      <c r="H3" s="175">
        <f t="shared" ref="H3:H66" ca="1" si="2">INDIRECT("ISGS_Delhi_pp!" &amp; $V$3 &amp; X3)</f>
        <v>313.51566800000001</v>
      </c>
      <c r="I3" s="179">
        <f ca="1">INDIRECT("BRPL_EOD!" &amp; $V$3 &amp; X3)</f>
        <v>246.19</v>
      </c>
      <c r="J3" s="177">
        <f ca="1">INDIRECT("BYPL_EOD!" &amp; $V$3 &amp; X3)</f>
        <v>62.8</v>
      </c>
      <c r="K3" s="177">
        <f ca="1">INDIRECT("TPDDL_EOD!" &amp; $V$3 &amp; X3)</f>
        <v>4.5199999999999996</v>
      </c>
      <c r="L3" s="177">
        <f ca="1">INDIRECT("NDMC_EOD!" &amp; $V$3 &amp; X3)</f>
        <v>0</v>
      </c>
      <c r="M3" s="178">
        <f ca="1">SUM(I3:L3)</f>
        <v>313.51</v>
      </c>
      <c r="N3" s="176">
        <f ca="1">INDIRECT("BRPL_ISGS_exbus!" &amp; $V$3 &amp; X3)</f>
        <v>254.80692484450259</v>
      </c>
      <c r="O3" s="177">
        <f ca="1">INDIRECT("BYPL_ISGS_exbus!" &amp; $V$3 &amp; X3)</f>
        <v>64.998070109406399</v>
      </c>
      <c r="P3" s="177">
        <f ca="1">INDIRECT("TPDDL_ISGS_exbus!" &amp; $V$3 &amp; X3)</f>
        <v>4.6782050460910343</v>
      </c>
      <c r="Q3" s="177">
        <f ca="1">INDIRECT("NDMC_ISGS_exbus!" &amp; $V$3 &amp; X3)</f>
        <v>0</v>
      </c>
      <c r="R3" s="178">
        <f ca="1">SUM(N3:Q3)</f>
        <v>324.48320000000001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299.48320000000001</v>
      </c>
      <c r="H4" s="183">
        <f t="shared" ca="1" si="2"/>
        <v>289.36066799999998</v>
      </c>
      <c r="I4" s="184">
        <f t="shared" ref="I4:I67" ca="1" si="5">INDIRECT("BRPL_EOD!" &amp; $V$3 &amp; X4)</f>
        <v>246.19</v>
      </c>
      <c r="J4" s="181">
        <f t="shared" ref="J4:J67" ca="1" si="6">INDIRECT("BYPL_EOD!" &amp; $V$3 &amp; X4)</f>
        <v>38.65</v>
      </c>
      <c r="K4" s="181">
        <f t="shared" ref="K4:K67" ca="1" si="7">INDIRECT("TPDDL_EOD!" &amp; $V$3 &amp; X4)</f>
        <v>4.5199999999999996</v>
      </c>
      <c r="L4" s="181">
        <f t="shared" ref="L4:L67" ca="1" si="8">INDIRECT("NDMC_EOD!" &amp; $V$3 &amp; X4)</f>
        <v>0</v>
      </c>
      <c r="M4" s="182">
        <f t="shared" ref="M4:M67" ca="1" si="9">SUM(I4:L4)</f>
        <v>289.35999999999996</v>
      </c>
      <c r="N4" s="180">
        <f t="shared" ref="N4:N67" ca="1" si="10">INDIRECT("BRPL_ISGS_exbus!" &amp; $V$3 &amp; X4)</f>
        <v>254.80290644180258</v>
      </c>
      <c r="O4" s="181">
        <f t="shared" ref="O4:O67" ca="1" si="11">INDIRECT("BYPL_ISGS_exbus!" &amp; $V$3 &amp; X4)</f>
        <v>40.002162289189933</v>
      </c>
      <c r="P4" s="181">
        <f t="shared" ref="P4:P67" ca="1" si="12">INDIRECT("TPDDL_ISGS_exbus!" &amp; $V$3 &amp; X4)</f>
        <v>4.6781312690074648</v>
      </c>
      <c r="Q4" s="181">
        <f t="shared" ref="Q4:Q67" ca="1" si="13">INDIRECT("NDMC_ISGS_exbus!" &amp; $V$3 &amp; X4)</f>
        <v>0</v>
      </c>
      <c r="R4" s="182">
        <f t="shared" ref="R4:R67" ca="1" si="14">SUM(N4:Q4)</f>
        <v>299.48319999999995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294.80380000000002</v>
      </c>
      <c r="H5" s="183">
        <f t="shared" ca="1" si="2"/>
        <v>284.83943199999999</v>
      </c>
      <c r="I5" s="184">
        <f t="shared" ca="1" si="5"/>
        <v>246.19</v>
      </c>
      <c r="J5" s="181">
        <f t="shared" ca="1" si="6"/>
        <v>38.65</v>
      </c>
      <c r="K5" s="181">
        <f t="shared" ca="1" si="7"/>
        <v>0</v>
      </c>
      <c r="L5" s="181">
        <f t="shared" ca="1" si="8"/>
        <v>0</v>
      </c>
      <c r="M5" s="182">
        <f t="shared" ca="1" si="9"/>
        <v>284.83999999999997</v>
      </c>
      <c r="N5" s="180">
        <f t="shared" ca="1" si="10"/>
        <v>254.80180986518749</v>
      </c>
      <c r="O5" s="181">
        <f t="shared" ca="1" si="11"/>
        <v>40.00199013481253</v>
      </c>
      <c r="P5" s="181">
        <f t="shared" ca="1" si="12"/>
        <v>0</v>
      </c>
      <c r="Q5" s="181">
        <f t="shared" ca="1" si="13"/>
        <v>0</v>
      </c>
      <c r="R5" s="182">
        <f t="shared" ca="1" si="14"/>
        <v>294.80380000000002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299.48320000000001</v>
      </c>
      <c r="H6" s="183">
        <f t="shared" ca="1" si="2"/>
        <v>289.36066799999998</v>
      </c>
      <c r="I6" s="184">
        <f t="shared" ca="1" si="5"/>
        <v>246.19</v>
      </c>
      <c r="J6" s="181">
        <f t="shared" ca="1" si="6"/>
        <v>38.65</v>
      </c>
      <c r="K6" s="181">
        <f t="shared" ca="1" si="7"/>
        <v>4.5199999999999996</v>
      </c>
      <c r="L6" s="181">
        <f t="shared" ca="1" si="8"/>
        <v>0</v>
      </c>
      <c r="M6" s="182">
        <f t="shared" ca="1" si="9"/>
        <v>289.35999999999996</v>
      </c>
      <c r="N6" s="180">
        <f t="shared" ca="1" si="10"/>
        <v>254.80290644180258</v>
      </c>
      <c r="O6" s="181">
        <f t="shared" ca="1" si="11"/>
        <v>40.002162289189933</v>
      </c>
      <c r="P6" s="181">
        <f t="shared" ca="1" si="12"/>
        <v>4.6781312690074648</v>
      </c>
      <c r="Q6" s="181">
        <f t="shared" ca="1" si="13"/>
        <v>0</v>
      </c>
      <c r="R6" s="182">
        <f t="shared" ca="1" si="14"/>
        <v>299.48319999999995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269.1626</v>
      </c>
      <c r="H7" s="183">
        <f t="shared" ca="1" si="2"/>
        <v>260.06490400000001</v>
      </c>
      <c r="I7" s="184">
        <f t="shared" ca="1" si="5"/>
        <v>201</v>
      </c>
      <c r="J7" s="181">
        <f t="shared" ca="1" si="6"/>
        <v>55.87</v>
      </c>
      <c r="K7" s="181">
        <f t="shared" ca="1" si="7"/>
        <v>3.19</v>
      </c>
      <c r="L7" s="181">
        <f t="shared" ca="1" si="8"/>
        <v>0</v>
      </c>
      <c r="M7" s="182">
        <f t="shared" ca="1" si="9"/>
        <v>260.06</v>
      </c>
      <c r="N7" s="180">
        <f t="shared" ca="1" si="10"/>
        <v>208.03538644928096</v>
      </c>
      <c r="O7" s="181">
        <f t="shared" ca="1" si="11"/>
        <v>57.825557417519029</v>
      </c>
      <c r="P7" s="181">
        <f t="shared" ca="1" si="12"/>
        <v>3.3016561332000305</v>
      </c>
      <c r="Q7" s="181">
        <f t="shared" ca="1" si="13"/>
        <v>0</v>
      </c>
      <c r="R7" s="182">
        <f t="shared" ca="1" si="14"/>
        <v>269.1626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228</v>
      </c>
      <c r="H8" s="183">
        <f t="shared" ca="1" si="2"/>
        <v>220.2936</v>
      </c>
      <c r="I8" s="184">
        <f t="shared" ca="1" si="5"/>
        <v>181.64</v>
      </c>
      <c r="J8" s="181">
        <f t="shared" ca="1" si="6"/>
        <v>38.65</v>
      </c>
      <c r="K8" s="181">
        <f t="shared" ca="1" si="7"/>
        <v>0</v>
      </c>
      <c r="L8" s="181">
        <f t="shared" ca="1" si="8"/>
        <v>0</v>
      </c>
      <c r="M8" s="182">
        <f t="shared" ca="1" si="9"/>
        <v>220.29</v>
      </c>
      <c r="N8" s="180">
        <f t="shared" ca="1" si="10"/>
        <v>187.99727631758137</v>
      </c>
      <c r="O8" s="181">
        <f t="shared" ca="1" si="11"/>
        <v>40.00272368241864</v>
      </c>
      <c r="P8" s="181">
        <f t="shared" ca="1" si="12"/>
        <v>0</v>
      </c>
      <c r="Q8" s="181">
        <f t="shared" ca="1" si="13"/>
        <v>0</v>
      </c>
      <c r="R8" s="182">
        <f t="shared" ca="1" si="14"/>
        <v>228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232</v>
      </c>
      <c r="H9" s="183">
        <f t="shared" ca="1" si="2"/>
        <v>224.1584</v>
      </c>
      <c r="I9" s="184">
        <f t="shared" ca="1" si="5"/>
        <v>185.51</v>
      </c>
      <c r="J9" s="181">
        <f t="shared" ca="1" si="6"/>
        <v>38.65</v>
      </c>
      <c r="K9" s="181">
        <f t="shared" ca="1" si="7"/>
        <v>0</v>
      </c>
      <c r="L9" s="181">
        <f t="shared" ca="1" si="8"/>
        <v>0</v>
      </c>
      <c r="M9" s="182">
        <f t="shared" ca="1" si="9"/>
        <v>224.16</v>
      </c>
      <c r="N9" s="180">
        <f t="shared" ca="1" si="10"/>
        <v>191.99821556031407</v>
      </c>
      <c r="O9" s="181">
        <f t="shared" ca="1" si="11"/>
        <v>40.001784439685942</v>
      </c>
      <c r="P9" s="181">
        <f t="shared" ca="1" si="12"/>
        <v>0</v>
      </c>
      <c r="Q9" s="181">
        <f t="shared" ca="1" si="13"/>
        <v>0</v>
      </c>
      <c r="R9" s="182">
        <f t="shared" ca="1" si="14"/>
        <v>232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221</v>
      </c>
      <c r="H10" s="183">
        <f t="shared" ca="1" si="2"/>
        <v>213.53020000000001</v>
      </c>
      <c r="I10" s="184">
        <f t="shared" ca="1" si="5"/>
        <v>174.88</v>
      </c>
      <c r="J10" s="181">
        <f t="shared" ca="1" si="6"/>
        <v>38.65</v>
      </c>
      <c r="K10" s="181">
        <f t="shared" ca="1" si="7"/>
        <v>0</v>
      </c>
      <c r="L10" s="181">
        <f t="shared" ca="1" si="8"/>
        <v>0</v>
      </c>
      <c r="M10" s="182">
        <f t="shared" ca="1" si="9"/>
        <v>213.53</v>
      </c>
      <c r="N10" s="180">
        <f t="shared" ca="1" si="10"/>
        <v>180.99789256778908</v>
      </c>
      <c r="O10" s="181">
        <f t="shared" ca="1" si="11"/>
        <v>40.002107432210927</v>
      </c>
      <c r="P10" s="181">
        <f t="shared" ca="1" si="12"/>
        <v>0</v>
      </c>
      <c r="Q10" s="181">
        <f t="shared" ca="1" si="13"/>
        <v>0</v>
      </c>
      <c r="R10" s="182">
        <f t="shared" ca="1" si="14"/>
        <v>221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216</v>
      </c>
      <c r="H11" s="183">
        <f t="shared" ca="1" si="2"/>
        <v>208.69919999999999</v>
      </c>
      <c r="I11" s="184">
        <f t="shared" ca="1" si="5"/>
        <v>170.05</v>
      </c>
      <c r="J11" s="181">
        <f t="shared" ca="1" si="6"/>
        <v>38.65</v>
      </c>
      <c r="K11" s="181">
        <f t="shared" ca="1" si="7"/>
        <v>0</v>
      </c>
      <c r="L11" s="181">
        <f t="shared" ca="1" si="8"/>
        <v>0</v>
      </c>
      <c r="M11" s="182">
        <f t="shared" ca="1" si="9"/>
        <v>208.70000000000002</v>
      </c>
      <c r="N11" s="180">
        <f t="shared" ca="1" si="10"/>
        <v>175.99808337326309</v>
      </c>
      <c r="O11" s="181">
        <f t="shared" ca="1" si="11"/>
        <v>40.00191662673695</v>
      </c>
      <c r="P11" s="181">
        <f t="shared" ca="1" si="12"/>
        <v>0</v>
      </c>
      <c r="Q11" s="181">
        <f t="shared" ca="1" si="13"/>
        <v>0</v>
      </c>
      <c r="R11" s="182">
        <f t="shared" ca="1" si="14"/>
        <v>216.00000000000003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206</v>
      </c>
      <c r="H12" s="183">
        <f t="shared" ca="1" si="2"/>
        <v>199.03720000000001</v>
      </c>
      <c r="I12" s="184">
        <f t="shared" ca="1" si="5"/>
        <v>160.38999999999999</v>
      </c>
      <c r="J12" s="181">
        <f t="shared" ca="1" si="6"/>
        <v>38.65</v>
      </c>
      <c r="K12" s="181">
        <f t="shared" ca="1" si="7"/>
        <v>0</v>
      </c>
      <c r="L12" s="181">
        <f t="shared" ca="1" si="8"/>
        <v>0</v>
      </c>
      <c r="M12" s="182">
        <f t="shared" ca="1" si="9"/>
        <v>199.04</v>
      </c>
      <c r="N12" s="180">
        <f t="shared" ca="1" si="10"/>
        <v>165.99849276527331</v>
      </c>
      <c r="O12" s="181">
        <f t="shared" ca="1" si="11"/>
        <v>40.001507234726695</v>
      </c>
      <c r="P12" s="181">
        <f t="shared" ca="1" si="12"/>
        <v>0</v>
      </c>
      <c r="Q12" s="181">
        <f t="shared" ca="1" si="13"/>
        <v>0</v>
      </c>
      <c r="R12" s="182">
        <f t="shared" ca="1" si="14"/>
        <v>206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201</v>
      </c>
      <c r="H13" s="183">
        <f t="shared" ca="1" si="2"/>
        <v>194.2062</v>
      </c>
      <c r="I13" s="184">
        <f t="shared" ca="1" si="5"/>
        <v>155.56</v>
      </c>
      <c r="J13" s="181">
        <f t="shared" ca="1" si="6"/>
        <v>38.65</v>
      </c>
      <c r="K13" s="181">
        <f t="shared" ca="1" si="7"/>
        <v>0</v>
      </c>
      <c r="L13" s="181">
        <f t="shared" ca="1" si="8"/>
        <v>0</v>
      </c>
      <c r="M13" s="182">
        <f t="shared" ca="1" si="9"/>
        <v>194.21</v>
      </c>
      <c r="N13" s="180">
        <f t="shared" ca="1" si="10"/>
        <v>160.99871273363885</v>
      </c>
      <c r="O13" s="181">
        <f t="shared" ca="1" si="11"/>
        <v>40.001287266361153</v>
      </c>
      <c r="P13" s="181">
        <f t="shared" ca="1" si="12"/>
        <v>0</v>
      </c>
      <c r="Q13" s="181">
        <f t="shared" ca="1" si="13"/>
        <v>0</v>
      </c>
      <c r="R13" s="182">
        <f t="shared" ca="1" si="14"/>
        <v>201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197</v>
      </c>
      <c r="H14" s="183">
        <f t="shared" ca="1" si="2"/>
        <v>190.34139999999999</v>
      </c>
      <c r="I14" s="184">
        <f t="shared" ca="1" si="5"/>
        <v>151.69</v>
      </c>
      <c r="J14" s="181">
        <f t="shared" ca="1" si="6"/>
        <v>38.65</v>
      </c>
      <c r="K14" s="181">
        <f t="shared" ca="1" si="7"/>
        <v>0</v>
      </c>
      <c r="L14" s="181">
        <f t="shared" ca="1" si="8"/>
        <v>0</v>
      </c>
      <c r="M14" s="182">
        <f t="shared" ca="1" si="9"/>
        <v>190.34</v>
      </c>
      <c r="N14" s="180">
        <f t="shared" ca="1" si="10"/>
        <v>156.99763580960388</v>
      </c>
      <c r="O14" s="181">
        <f t="shared" ca="1" si="11"/>
        <v>40.002364190396143</v>
      </c>
      <c r="P14" s="181">
        <f t="shared" ca="1" si="12"/>
        <v>0</v>
      </c>
      <c r="Q14" s="181">
        <f t="shared" ca="1" si="13"/>
        <v>0</v>
      </c>
      <c r="R14" s="182">
        <f t="shared" ca="1" si="14"/>
        <v>197.00000000000003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196</v>
      </c>
      <c r="H15" s="183">
        <f t="shared" ca="1" si="2"/>
        <v>189.37520000000001</v>
      </c>
      <c r="I15" s="184">
        <f t="shared" ca="1" si="5"/>
        <v>150.72999999999999</v>
      </c>
      <c r="J15" s="181">
        <f t="shared" ca="1" si="6"/>
        <v>38.65</v>
      </c>
      <c r="K15" s="181">
        <f t="shared" ca="1" si="7"/>
        <v>0</v>
      </c>
      <c r="L15" s="181">
        <f t="shared" ca="1" si="8"/>
        <v>0</v>
      </c>
      <c r="M15" s="182">
        <f t="shared" ca="1" si="9"/>
        <v>189.38</v>
      </c>
      <c r="N15" s="180">
        <f t="shared" ca="1" si="10"/>
        <v>155.99894392227267</v>
      </c>
      <c r="O15" s="181">
        <f t="shared" ca="1" si="11"/>
        <v>40.001056077727313</v>
      </c>
      <c r="P15" s="181">
        <f t="shared" ca="1" si="12"/>
        <v>0</v>
      </c>
      <c r="Q15" s="181">
        <f t="shared" ca="1" si="13"/>
        <v>0</v>
      </c>
      <c r="R15" s="182">
        <f t="shared" ca="1" si="14"/>
        <v>196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197</v>
      </c>
      <c r="H16" s="183">
        <f t="shared" ca="1" si="2"/>
        <v>190.34139999999999</v>
      </c>
      <c r="I16" s="184">
        <f t="shared" ca="1" si="5"/>
        <v>151.69</v>
      </c>
      <c r="J16" s="181">
        <f t="shared" ca="1" si="6"/>
        <v>38.65</v>
      </c>
      <c r="K16" s="181">
        <f t="shared" ca="1" si="7"/>
        <v>0</v>
      </c>
      <c r="L16" s="181">
        <f t="shared" ca="1" si="8"/>
        <v>0</v>
      </c>
      <c r="M16" s="182">
        <f t="shared" ca="1" si="9"/>
        <v>190.34</v>
      </c>
      <c r="N16" s="180">
        <f t="shared" ca="1" si="10"/>
        <v>156.99763580960388</v>
      </c>
      <c r="O16" s="181">
        <f t="shared" ca="1" si="11"/>
        <v>40.002364190396143</v>
      </c>
      <c r="P16" s="181">
        <f t="shared" ca="1" si="12"/>
        <v>0</v>
      </c>
      <c r="Q16" s="181">
        <f t="shared" ca="1" si="13"/>
        <v>0</v>
      </c>
      <c r="R16" s="182">
        <f t="shared" ca="1" si="14"/>
        <v>197.00000000000003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200</v>
      </c>
      <c r="H17" s="183">
        <f t="shared" ca="1" si="2"/>
        <v>193.24</v>
      </c>
      <c r="I17" s="184">
        <f t="shared" ca="1" si="5"/>
        <v>154.59</v>
      </c>
      <c r="J17" s="181">
        <f t="shared" ca="1" si="6"/>
        <v>38.65</v>
      </c>
      <c r="K17" s="181">
        <f t="shared" ca="1" si="7"/>
        <v>0</v>
      </c>
      <c r="L17" s="181">
        <f t="shared" ca="1" si="8"/>
        <v>0</v>
      </c>
      <c r="M17" s="182">
        <f t="shared" ca="1" si="9"/>
        <v>193.24</v>
      </c>
      <c r="N17" s="180">
        <f t="shared" ca="1" si="10"/>
        <v>159.9979300351894</v>
      </c>
      <c r="O17" s="181">
        <f t="shared" ca="1" si="11"/>
        <v>40.002069964810595</v>
      </c>
      <c r="P17" s="181">
        <f t="shared" ca="1" si="12"/>
        <v>0</v>
      </c>
      <c r="Q17" s="181">
        <f t="shared" ca="1" si="13"/>
        <v>0</v>
      </c>
      <c r="R17" s="182">
        <f t="shared" ca="1" si="14"/>
        <v>200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210</v>
      </c>
      <c r="H18" s="183">
        <f t="shared" ca="1" si="2"/>
        <v>202.90199999999999</v>
      </c>
      <c r="I18" s="184">
        <f t="shared" ca="1" si="5"/>
        <v>164.25</v>
      </c>
      <c r="J18" s="181">
        <f t="shared" ca="1" si="6"/>
        <v>38.65</v>
      </c>
      <c r="K18" s="181">
        <f t="shared" ca="1" si="7"/>
        <v>0</v>
      </c>
      <c r="L18" s="181">
        <f t="shared" ca="1" si="8"/>
        <v>0</v>
      </c>
      <c r="M18" s="182">
        <f t="shared" ca="1" si="9"/>
        <v>202.9</v>
      </c>
      <c r="N18" s="180">
        <f t="shared" ca="1" si="10"/>
        <v>169.99753573188761</v>
      </c>
      <c r="O18" s="181">
        <f t="shared" ca="1" si="11"/>
        <v>40.002464268112369</v>
      </c>
      <c r="P18" s="181">
        <f t="shared" ca="1" si="12"/>
        <v>0</v>
      </c>
      <c r="Q18" s="181">
        <f t="shared" ca="1" si="13"/>
        <v>0</v>
      </c>
      <c r="R18" s="182">
        <f t="shared" ca="1" si="14"/>
        <v>209.99999999999997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227</v>
      </c>
      <c r="H19" s="183">
        <f t="shared" ca="1" si="2"/>
        <v>219.32740000000001</v>
      </c>
      <c r="I19" s="184">
        <f t="shared" ca="1" si="5"/>
        <v>180.68</v>
      </c>
      <c r="J19" s="181">
        <f t="shared" ca="1" si="6"/>
        <v>38.65</v>
      </c>
      <c r="K19" s="181">
        <f t="shared" ca="1" si="7"/>
        <v>0</v>
      </c>
      <c r="L19" s="181">
        <f t="shared" ca="1" si="8"/>
        <v>0</v>
      </c>
      <c r="M19" s="182">
        <f t="shared" ca="1" si="9"/>
        <v>219.33</v>
      </c>
      <c r="N19" s="180">
        <f t="shared" ca="1" si="10"/>
        <v>186.99840423106733</v>
      </c>
      <c r="O19" s="181">
        <f t="shared" ca="1" si="11"/>
        <v>40.00159576893266</v>
      </c>
      <c r="P19" s="181">
        <f t="shared" ca="1" si="12"/>
        <v>0</v>
      </c>
      <c r="Q19" s="181">
        <f t="shared" ca="1" si="13"/>
        <v>0</v>
      </c>
      <c r="R19" s="182">
        <f t="shared" ca="1" si="14"/>
        <v>227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230</v>
      </c>
      <c r="H20" s="183">
        <f t="shared" ca="1" si="2"/>
        <v>222.226</v>
      </c>
      <c r="I20" s="184">
        <f t="shared" ca="1" si="5"/>
        <v>183.58</v>
      </c>
      <c r="J20" s="181">
        <f t="shared" ca="1" si="6"/>
        <v>38.65</v>
      </c>
      <c r="K20" s="181">
        <f t="shared" ca="1" si="7"/>
        <v>0</v>
      </c>
      <c r="L20" s="181">
        <f t="shared" ca="1" si="8"/>
        <v>0</v>
      </c>
      <c r="M20" s="182">
        <f t="shared" ca="1" si="9"/>
        <v>222.23000000000002</v>
      </c>
      <c r="N20" s="180">
        <f t="shared" ca="1" si="10"/>
        <v>189.99865004724836</v>
      </c>
      <c r="O20" s="181">
        <f t="shared" ca="1" si="11"/>
        <v>40.001349952751653</v>
      </c>
      <c r="P20" s="181">
        <f t="shared" ca="1" si="12"/>
        <v>0</v>
      </c>
      <c r="Q20" s="181">
        <f t="shared" ca="1" si="13"/>
        <v>0</v>
      </c>
      <c r="R20" s="182">
        <f t="shared" ca="1" si="14"/>
        <v>230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240.65</v>
      </c>
      <c r="H21" s="183">
        <f t="shared" ca="1" si="2"/>
        <v>232.51603</v>
      </c>
      <c r="I21" s="184">
        <f t="shared" ca="1" si="5"/>
        <v>195.18</v>
      </c>
      <c r="J21" s="181">
        <f t="shared" ca="1" si="6"/>
        <v>37.340000000000003</v>
      </c>
      <c r="K21" s="181">
        <f t="shared" ca="1" si="7"/>
        <v>0</v>
      </c>
      <c r="L21" s="181">
        <f t="shared" ca="1" si="8"/>
        <v>0</v>
      </c>
      <c r="M21" s="182">
        <f t="shared" ca="1" si="9"/>
        <v>232.52</v>
      </c>
      <c r="N21" s="180">
        <f t="shared" ca="1" si="10"/>
        <v>202.0044168243592</v>
      </c>
      <c r="O21" s="181">
        <f t="shared" ca="1" si="11"/>
        <v>38.645583175640809</v>
      </c>
      <c r="P21" s="181">
        <f t="shared" ca="1" si="12"/>
        <v>0</v>
      </c>
      <c r="Q21" s="181">
        <f t="shared" ca="1" si="13"/>
        <v>0</v>
      </c>
      <c r="R21" s="182">
        <f t="shared" ca="1" si="14"/>
        <v>240.65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253.65</v>
      </c>
      <c r="H22" s="183">
        <f t="shared" ca="1" si="2"/>
        <v>245.07662999999999</v>
      </c>
      <c r="I22" s="184">
        <f t="shared" ca="1" si="5"/>
        <v>207.74</v>
      </c>
      <c r="J22" s="181">
        <f t="shared" ca="1" si="6"/>
        <v>37.340000000000003</v>
      </c>
      <c r="K22" s="181">
        <f t="shared" ca="1" si="7"/>
        <v>0</v>
      </c>
      <c r="L22" s="181">
        <f t="shared" ca="1" si="8"/>
        <v>0</v>
      </c>
      <c r="M22" s="182">
        <f t="shared" ca="1" si="9"/>
        <v>245.08</v>
      </c>
      <c r="N22" s="180">
        <f t="shared" ca="1" si="10"/>
        <v>215.00428839562591</v>
      </c>
      <c r="O22" s="181">
        <f t="shared" ca="1" si="11"/>
        <v>38.645711604374085</v>
      </c>
      <c r="P22" s="181">
        <f t="shared" ca="1" si="12"/>
        <v>0</v>
      </c>
      <c r="Q22" s="181">
        <f t="shared" ca="1" si="13"/>
        <v>0</v>
      </c>
      <c r="R22" s="182">
        <f t="shared" ca="1" si="14"/>
        <v>253.64999999999998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291.02657299999998</v>
      </c>
      <c r="H23" s="183">
        <f t="shared" ca="1" si="2"/>
        <v>281.18987499999997</v>
      </c>
      <c r="I23" s="184">
        <f t="shared" ca="1" si="5"/>
        <v>241.05</v>
      </c>
      <c r="J23" s="181">
        <f t="shared" ca="1" si="6"/>
        <v>35.71</v>
      </c>
      <c r="K23" s="181">
        <f t="shared" ca="1" si="7"/>
        <v>4.43</v>
      </c>
      <c r="L23" s="181">
        <f t="shared" ca="1" si="8"/>
        <v>0</v>
      </c>
      <c r="M23" s="182">
        <f t="shared" ca="1" si="9"/>
        <v>281.19</v>
      </c>
      <c r="N23" s="180">
        <f t="shared" ca="1" si="10"/>
        <v>249.48239774405204</v>
      </c>
      <c r="O23" s="181">
        <f t="shared" ca="1" si="11"/>
        <v>36.9592052414026</v>
      </c>
      <c r="P23" s="181">
        <f t="shared" ca="1" si="12"/>
        <v>4.5849700145453252</v>
      </c>
      <c r="Q23" s="181">
        <f t="shared" ca="1" si="13"/>
        <v>0</v>
      </c>
      <c r="R23" s="182">
        <f t="shared" ca="1" si="14"/>
        <v>291.02657299999998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298.13319999999999</v>
      </c>
      <c r="H24" s="183">
        <f t="shared" ca="1" si="2"/>
        <v>288.05629800000003</v>
      </c>
      <c r="I24" s="184">
        <f t="shared" ca="1" si="5"/>
        <v>246.19</v>
      </c>
      <c r="J24" s="181">
        <f t="shared" ca="1" si="6"/>
        <v>37.340000000000003</v>
      </c>
      <c r="K24" s="181">
        <f t="shared" ca="1" si="7"/>
        <v>4.5199999999999996</v>
      </c>
      <c r="L24" s="181">
        <f t="shared" ca="1" si="8"/>
        <v>0</v>
      </c>
      <c r="M24" s="182">
        <f t="shared" ca="1" si="9"/>
        <v>288.04999999999995</v>
      </c>
      <c r="N24" s="180">
        <f t="shared" ca="1" si="10"/>
        <v>254.80788928311054</v>
      </c>
      <c r="O24" s="181">
        <f t="shared" ca="1" si="11"/>
        <v>38.64708796389516</v>
      </c>
      <c r="P24" s="181">
        <f t="shared" ca="1" si="12"/>
        <v>4.6782227529942704</v>
      </c>
      <c r="Q24" s="181">
        <f t="shared" ca="1" si="13"/>
        <v>0</v>
      </c>
      <c r="R24" s="182">
        <f t="shared" ca="1" si="14"/>
        <v>298.13319999999993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298.48320000000001</v>
      </c>
      <c r="H25" s="183">
        <f t="shared" ca="1" si="2"/>
        <v>288.39446800000002</v>
      </c>
      <c r="I25" s="184">
        <f t="shared" ca="1" si="5"/>
        <v>246.19</v>
      </c>
      <c r="J25" s="181">
        <f t="shared" ca="1" si="6"/>
        <v>37.68</v>
      </c>
      <c r="K25" s="181">
        <f t="shared" ca="1" si="7"/>
        <v>4.5199999999999996</v>
      </c>
      <c r="L25" s="181">
        <f t="shared" ca="1" si="8"/>
        <v>0</v>
      </c>
      <c r="M25" s="182">
        <f t="shared" ca="1" si="9"/>
        <v>288.39</v>
      </c>
      <c r="N25" s="180">
        <f t="shared" ca="1" si="10"/>
        <v>254.80626584833036</v>
      </c>
      <c r="O25" s="181">
        <f t="shared" ca="1" si="11"/>
        <v>38.998741204618739</v>
      </c>
      <c r="P25" s="181">
        <f t="shared" ca="1" si="12"/>
        <v>4.6781929470508672</v>
      </c>
      <c r="Q25" s="181">
        <f t="shared" ca="1" si="13"/>
        <v>0</v>
      </c>
      <c r="R25" s="182">
        <f t="shared" ca="1" si="14"/>
        <v>298.48320000000001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336.97885000000002</v>
      </c>
      <c r="H26" s="183">
        <f t="shared" ca="1" si="2"/>
        <v>325.58896499999997</v>
      </c>
      <c r="I26" s="184">
        <f t="shared" ca="1" si="5"/>
        <v>242.89</v>
      </c>
      <c r="J26" s="181">
        <f t="shared" ca="1" si="6"/>
        <v>78.239999999999995</v>
      </c>
      <c r="K26" s="181">
        <f t="shared" ca="1" si="7"/>
        <v>4.46</v>
      </c>
      <c r="L26" s="181">
        <f t="shared" ca="1" si="8"/>
        <v>0</v>
      </c>
      <c r="M26" s="182">
        <f t="shared" ca="1" si="9"/>
        <v>325.58999999999997</v>
      </c>
      <c r="N26" s="180">
        <f t="shared" ca="1" si="10"/>
        <v>251.38607720292393</v>
      </c>
      <c r="O26" s="181">
        <f t="shared" ca="1" si="11"/>
        <v>80.976765944900023</v>
      </c>
      <c r="P26" s="181">
        <f t="shared" ca="1" si="12"/>
        <v>4.6160068521760502</v>
      </c>
      <c r="Q26" s="181">
        <f t="shared" ca="1" si="13"/>
        <v>0</v>
      </c>
      <c r="R26" s="182">
        <f t="shared" ca="1" si="14"/>
        <v>336.97884999999997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341.56009999999998</v>
      </c>
      <c r="H27" s="183">
        <f t="shared" ca="1" si="2"/>
        <v>330.01536900000002</v>
      </c>
      <c r="I27" s="184">
        <f t="shared" ca="1" si="5"/>
        <v>246.19</v>
      </c>
      <c r="J27" s="181">
        <f t="shared" ca="1" si="6"/>
        <v>79.31</v>
      </c>
      <c r="K27" s="181">
        <f t="shared" ca="1" si="7"/>
        <v>4.5199999999999996</v>
      </c>
      <c r="L27" s="181">
        <f t="shared" ca="1" si="8"/>
        <v>0</v>
      </c>
      <c r="M27" s="182">
        <f t="shared" ca="1" si="9"/>
        <v>330.02</v>
      </c>
      <c r="N27" s="180">
        <f t="shared" ca="1" si="10"/>
        <v>254.79874255802673</v>
      </c>
      <c r="O27" s="181">
        <f t="shared" ca="1" si="11"/>
        <v>82.083302621053249</v>
      </c>
      <c r="P27" s="181">
        <f t="shared" ca="1" si="12"/>
        <v>4.6780548209199431</v>
      </c>
      <c r="Q27" s="181">
        <f t="shared" ca="1" si="13"/>
        <v>0</v>
      </c>
      <c r="R27" s="182">
        <f t="shared" ca="1" si="14"/>
        <v>341.56009999999992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341.56009999999998</v>
      </c>
      <c r="H28" s="183">
        <f t="shared" ca="1" si="2"/>
        <v>330.01536900000002</v>
      </c>
      <c r="I28" s="184">
        <f t="shared" ca="1" si="5"/>
        <v>246.19</v>
      </c>
      <c r="J28" s="181">
        <f t="shared" ca="1" si="6"/>
        <v>79.31</v>
      </c>
      <c r="K28" s="181">
        <f t="shared" ca="1" si="7"/>
        <v>4.5199999999999996</v>
      </c>
      <c r="L28" s="181">
        <f t="shared" ca="1" si="8"/>
        <v>0</v>
      </c>
      <c r="M28" s="182">
        <f t="shared" ca="1" si="9"/>
        <v>330.02</v>
      </c>
      <c r="N28" s="180">
        <f t="shared" ca="1" si="10"/>
        <v>254.79874255802673</v>
      </c>
      <c r="O28" s="181">
        <f t="shared" ca="1" si="11"/>
        <v>82.083302621053249</v>
      </c>
      <c r="P28" s="181">
        <f t="shared" ca="1" si="12"/>
        <v>4.6780548209199431</v>
      </c>
      <c r="Q28" s="181">
        <f t="shared" ca="1" si="13"/>
        <v>0</v>
      </c>
      <c r="R28" s="182">
        <f t="shared" ca="1" si="14"/>
        <v>341.56009999999992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299.48320000000001</v>
      </c>
      <c r="H29" s="183">
        <f t="shared" ca="1" si="2"/>
        <v>289.36066799999998</v>
      </c>
      <c r="I29" s="184">
        <f t="shared" ca="1" si="5"/>
        <v>246.19</v>
      </c>
      <c r="J29" s="181">
        <f t="shared" ca="1" si="6"/>
        <v>38.65</v>
      </c>
      <c r="K29" s="181">
        <f t="shared" ca="1" si="7"/>
        <v>4.5199999999999996</v>
      </c>
      <c r="L29" s="181">
        <f t="shared" ca="1" si="8"/>
        <v>0</v>
      </c>
      <c r="M29" s="182">
        <f t="shared" ca="1" si="9"/>
        <v>289.35999999999996</v>
      </c>
      <c r="N29" s="180">
        <f t="shared" ca="1" si="10"/>
        <v>254.80290644180258</v>
      </c>
      <c r="O29" s="181">
        <f t="shared" ca="1" si="11"/>
        <v>40.002162289189933</v>
      </c>
      <c r="P29" s="181">
        <f t="shared" ca="1" si="12"/>
        <v>4.6781312690074648</v>
      </c>
      <c r="Q29" s="181">
        <f t="shared" ca="1" si="13"/>
        <v>0</v>
      </c>
      <c r="R29" s="182">
        <f t="shared" ca="1" si="14"/>
        <v>299.48319999999995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299.48320000000001</v>
      </c>
      <c r="H30" s="183">
        <f t="shared" ca="1" si="2"/>
        <v>289.36066799999998</v>
      </c>
      <c r="I30" s="184">
        <f t="shared" ca="1" si="5"/>
        <v>227.22</v>
      </c>
      <c r="J30" s="181">
        <f t="shared" ca="1" si="6"/>
        <v>57.96</v>
      </c>
      <c r="K30" s="181">
        <f t="shared" ca="1" si="7"/>
        <v>4.17</v>
      </c>
      <c r="L30" s="181">
        <f t="shared" ca="1" si="8"/>
        <v>0</v>
      </c>
      <c r="M30" s="182">
        <f t="shared" ca="1" si="9"/>
        <v>289.35000000000002</v>
      </c>
      <c r="N30" s="180">
        <f t="shared" ca="1" si="10"/>
        <v>235.17737240020736</v>
      </c>
      <c r="O30" s="181">
        <f t="shared" ca="1" si="11"/>
        <v>59.989791850699831</v>
      </c>
      <c r="P30" s="181">
        <f t="shared" ca="1" si="12"/>
        <v>4.3160357490927934</v>
      </c>
      <c r="Q30" s="181">
        <f t="shared" ca="1" si="13"/>
        <v>0</v>
      </c>
      <c r="R30" s="182">
        <f t="shared" ca="1" si="14"/>
        <v>299.48320000000001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341.56009999999998</v>
      </c>
      <c r="H31" s="183">
        <f t="shared" ca="1" si="2"/>
        <v>330.01536900000002</v>
      </c>
      <c r="I31" s="184">
        <f t="shared" ca="1" si="5"/>
        <v>246.19</v>
      </c>
      <c r="J31" s="181">
        <f t="shared" ca="1" si="6"/>
        <v>79.31</v>
      </c>
      <c r="K31" s="181">
        <f t="shared" ca="1" si="7"/>
        <v>4.5199999999999996</v>
      </c>
      <c r="L31" s="181">
        <f t="shared" ca="1" si="8"/>
        <v>0</v>
      </c>
      <c r="M31" s="182">
        <f t="shared" ca="1" si="9"/>
        <v>330.02</v>
      </c>
      <c r="N31" s="180">
        <f t="shared" ca="1" si="10"/>
        <v>254.79874255802673</v>
      </c>
      <c r="O31" s="181">
        <f t="shared" ca="1" si="11"/>
        <v>82.083302621053249</v>
      </c>
      <c r="P31" s="181">
        <f t="shared" ca="1" si="12"/>
        <v>4.6780548209199431</v>
      </c>
      <c r="Q31" s="181">
        <f t="shared" ca="1" si="13"/>
        <v>0</v>
      </c>
      <c r="R31" s="182">
        <f t="shared" ca="1" si="14"/>
        <v>341.56009999999992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341.56009999999998</v>
      </c>
      <c r="H32" s="183">
        <f t="shared" ca="1" si="2"/>
        <v>330.01536900000002</v>
      </c>
      <c r="I32" s="184">
        <f t="shared" ca="1" si="5"/>
        <v>246.19</v>
      </c>
      <c r="J32" s="181">
        <f t="shared" ca="1" si="6"/>
        <v>79.31</v>
      </c>
      <c r="K32" s="181">
        <f t="shared" ca="1" si="7"/>
        <v>4.5199999999999996</v>
      </c>
      <c r="L32" s="181">
        <f t="shared" ca="1" si="8"/>
        <v>0</v>
      </c>
      <c r="M32" s="182">
        <f t="shared" ca="1" si="9"/>
        <v>330.02</v>
      </c>
      <c r="N32" s="180">
        <f t="shared" ca="1" si="10"/>
        <v>254.79874255802673</v>
      </c>
      <c r="O32" s="181">
        <f t="shared" ca="1" si="11"/>
        <v>82.083302621053249</v>
      </c>
      <c r="P32" s="181">
        <f t="shared" ca="1" si="12"/>
        <v>4.6780548209199431</v>
      </c>
      <c r="Q32" s="181">
        <f t="shared" ca="1" si="13"/>
        <v>0</v>
      </c>
      <c r="R32" s="182">
        <f t="shared" ca="1" si="14"/>
        <v>341.56009999999992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329.48320000000001</v>
      </c>
      <c r="H33" s="183">
        <f t="shared" ca="1" si="2"/>
        <v>318.34666800000002</v>
      </c>
      <c r="I33" s="184">
        <f t="shared" ca="1" si="5"/>
        <v>246.19</v>
      </c>
      <c r="J33" s="181">
        <f t="shared" ca="1" si="6"/>
        <v>67.64</v>
      </c>
      <c r="K33" s="181">
        <f t="shared" ca="1" si="7"/>
        <v>4.5199999999999996</v>
      </c>
      <c r="L33" s="181">
        <f t="shared" ca="1" si="8"/>
        <v>0</v>
      </c>
      <c r="M33" s="182">
        <f t="shared" ca="1" si="9"/>
        <v>318.34999999999997</v>
      </c>
      <c r="N33" s="180">
        <f t="shared" ca="1" si="10"/>
        <v>254.79965135228522</v>
      </c>
      <c r="O33" s="181">
        <f t="shared" ca="1" si="11"/>
        <v>70.005477141510923</v>
      </c>
      <c r="P33" s="181">
        <f t="shared" ca="1" si="12"/>
        <v>4.6780715062038629</v>
      </c>
      <c r="Q33" s="181">
        <f t="shared" ca="1" si="13"/>
        <v>0</v>
      </c>
      <c r="R33" s="182">
        <f t="shared" ca="1" si="14"/>
        <v>329.48320000000001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329.48320000000001</v>
      </c>
      <c r="H34" s="183">
        <f t="shared" ca="1" si="2"/>
        <v>318.34666800000002</v>
      </c>
      <c r="I34" s="184">
        <f t="shared" ca="1" si="5"/>
        <v>246.19</v>
      </c>
      <c r="J34" s="181">
        <f t="shared" ca="1" si="6"/>
        <v>67.64</v>
      </c>
      <c r="K34" s="181">
        <f t="shared" ca="1" si="7"/>
        <v>4.5199999999999996</v>
      </c>
      <c r="L34" s="181">
        <f t="shared" ca="1" si="8"/>
        <v>0</v>
      </c>
      <c r="M34" s="182">
        <f t="shared" ca="1" si="9"/>
        <v>318.34999999999997</v>
      </c>
      <c r="N34" s="180">
        <f t="shared" ca="1" si="10"/>
        <v>254.79965135228522</v>
      </c>
      <c r="O34" s="181">
        <f t="shared" ca="1" si="11"/>
        <v>70.005477141510923</v>
      </c>
      <c r="P34" s="181">
        <f t="shared" ca="1" si="12"/>
        <v>4.6780715062038629</v>
      </c>
      <c r="Q34" s="181">
        <f t="shared" ca="1" si="13"/>
        <v>0</v>
      </c>
      <c r="R34" s="182">
        <f t="shared" ca="1" si="14"/>
        <v>329.48320000000001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324.48320000000001</v>
      </c>
      <c r="H35" s="183">
        <f t="shared" ca="1" si="2"/>
        <v>313.51566800000001</v>
      </c>
      <c r="I35" s="184">
        <f t="shared" ca="1" si="5"/>
        <v>246.19</v>
      </c>
      <c r="J35" s="181">
        <f t="shared" ca="1" si="6"/>
        <v>62.8</v>
      </c>
      <c r="K35" s="181">
        <f t="shared" ca="1" si="7"/>
        <v>4.5199999999999996</v>
      </c>
      <c r="L35" s="181">
        <f t="shared" ca="1" si="8"/>
        <v>0</v>
      </c>
      <c r="M35" s="182">
        <f t="shared" ca="1" si="9"/>
        <v>313.51</v>
      </c>
      <c r="N35" s="180">
        <f t="shared" ca="1" si="10"/>
        <v>254.80692484450259</v>
      </c>
      <c r="O35" s="181">
        <f t="shared" ca="1" si="11"/>
        <v>64.998070109406399</v>
      </c>
      <c r="P35" s="181">
        <f t="shared" ca="1" si="12"/>
        <v>4.6782050460910343</v>
      </c>
      <c r="Q35" s="181">
        <f t="shared" ca="1" si="13"/>
        <v>0</v>
      </c>
      <c r="R35" s="182">
        <f t="shared" ca="1" si="14"/>
        <v>324.48320000000001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314.48320000000001</v>
      </c>
      <c r="H36" s="183">
        <f t="shared" ca="1" si="2"/>
        <v>303.85366800000003</v>
      </c>
      <c r="I36" s="184">
        <f t="shared" ca="1" si="5"/>
        <v>246.19</v>
      </c>
      <c r="J36" s="181">
        <f t="shared" ca="1" si="6"/>
        <v>53.14</v>
      </c>
      <c r="K36" s="181">
        <f t="shared" ca="1" si="7"/>
        <v>4.5199999999999996</v>
      </c>
      <c r="L36" s="181">
        <f t="shared" ca="1" si="8"/>
        <v>0</v>
      </c>
      <c r="M36" s="182">
        <f t="shared" ca="1" si="9"/>
        <v>303.84999999999997</v>
      </c>
      <c r="N36" s="180">
        <f t="shared" ca="1" si="10"/>
        <v>254.80539413526415</v>
      </c>
      <c r="O36" s="181">
        <f t="shared" ca="1" si="11"/>
        <v>54.999628922165549</v>
      </c>
      <c r="P36" s="181">
        <f t="shared" ca="1" si="12"/>
        <v>4.6781769425703486</v>
      </c>
      <c r="Q36" s="181">
        <f t="shared" ca="1" si="13"/>
        <v>0</v>
      </c>
      <c r="R36" s="182">
        <f t="shared" ca="1" si="14"/>
        <v>314.48320000000007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299.48320000000001</v>
      </c>
      <c r="H37" s="183">
        <f t="shared" ca="1" si="2"/>
        <v>289.36066799999998</v>
      </c>
      <c r="I37" s="184">
        <f t="shared" ca="1" si="5"/>
        <v>246.19</v>
      </c>
      <c r="J37" s="181">
        <f t="shared" ca="1" si="6"/>
        <v>38.65</v>
      </c>
      <c r="K37" s="181">
        <f t="shared" ca="1" si="7"/>
        <v>4.5199999999999996</v>
      </c>
      <c r="L37" s="181">
        <f t="shared" ca="1" si="8"/>
        <v>0</v>
      </c>
      <c r="M37" s="182">
        <f t="shared" ca="1" si="9"/>
        <v>289.35999999999996</v>
      </c>
      <c r="N37" s="180">
        <f t="shared" ca="1" si="10"/>
        <v>254.80290644180258</v>
      </c>
      <c r="O37" s="181">
        <f t="shared" ca="1" si="11"/>
        <v>40.002162289189933</v>
      </c>
      <c r="P37" s="181">
        <f t="shared" ca="1" si="12"/>
        <v>4.6781312690074648</v>
      </c>
      <c r="Q37" s="181">
        <f t="shared" ca="1" si="13"/>
        <v>0</v>
      </c>
      <c r="R37" s="182">
        <f t="shared" ca="1" si="14"/>
        <v>299.48319999999995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299.48320000000001</v>
      </c>
      <c r="H38" s="183">
        <f t="shared" ca="1" si="2"/>
        <v>289.36066799999998</v>
      </c>
      <c r="I38" s="184">
        <f t="shared" ca="1" si="5"/>
        <v>246.19</v>
      </c>
      <c r="J38" s="181">
        <f t="shared" ca="1" si="6"/>
        <v>38.65</v>
      </c>
      <c r="K38" s="181">
        <f t="shared" ca="1" si="7"/>
        <v>4.5199999999999996</v>
      </c>
      <c r="L38" s="181">
        <f t="shared" ca="1" si="8"/>
        <v>0</v>
      </c>
      <c r="M38" s="182">
        <f t="shared" ca="1" si="9"/>
        <v>289.35999999999996</v>
      </c>
      <c r="N38" s="180">
        <f t="shared" ca="1" si="10"/>
        <v>254.80290644180258</v>
      </c>
      <c r="O38" s="181">
        <f t="shared" ca="1" si="11"/>
        <v>40.002162289189933</v>
      </c>
      <c r="P38" s="181">
        <f t="shared" ca="1" si="12"/>
        <v>4.6781312690074648</v>
      </c>
      <c r="Q38" s="181">
        <f t="shared" ca="1" si="13"/>
        <v>0</v>
      </c>
      <c r="R38" s="182">
        <f t="shared" ca="1" si="14"/>
        <v>299.48319999999995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299.48320000000001</v>
      </c>
      <c r="H39" s="183">
        <f t="shared" ca="1" si="2"/>
        <v>289.36066799999998</v>
      </c>
      <c r="I39" s="184">
        <f t="shared" ca="1" si="5"/>
        <v>246.19</v>
      </c>
      <c r="J39" s="181">
        <f t="shared" ca="1" si="6"/>
        <v>38.65</v>
      </c>
      <c r="K39" s="181">
        <f t="shared" ca="1" si="7"/>
        <v>4.5199999999999996</v>
      </c>
      <c r="L39" s="181">
        <f t="shared" ca="1" si="8"/>
        <v>0</v>
      </c>
      <c r="M39" s="182">
        <f t="shared" ca="1" si="9"/>
        <v>289.35999999999996</v>
      </c>
      <c r="N39" s="180">
        <f t="shared" ca="1" si="10"/>
        <v>254.80290644180258</v>
      </c>
      <c r="O39" s="181">
        <f t="shared" ca="1" si="11"/>
        <v>40.002162289189933</v>
      </c>
      <c r="P39" s="181">
        <f t="shared" ca="1" si="12"/>
        <v>4.6781312690074648</v>
      </c>
      <c r="Q39" s="181">
        <f t="shared" ca="1" si="13"/>
        <v>0</v>
      </c>
      <c r="R39" s="182">
        <f t="shared" ca="1" si="14"/>
        <v>299.48319999999995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299.48320000000001</v>
      </c>
      <c r="H40" s="183">
        <f t="shared" ca="1" si="2"/>
        <v>289.36066799999998</v>
      </c>
      <c r="I40" s="184">
        <f t="shared" ca="1" si="5"/>
        <v>246.19</v>
      </c>
      <c r="J40" s="181">
        <f t="shared" ca="1" si="6"/>
        <v>38.65</v>
      </c>
      <c r="K40" s="181">
        <f t="shared" ca="1" si="7"/>
        <v>4.5199999999999996</v>
      </c>
      <c r="L40" s="181">
        <f t="shared" ca="1" si="8"/>
        <v>0</v>
      </c>
      <c r="M40" s="182">
        <f t="shared" ca="1" si="9"/>
        <v>289.35999999999996</v>
      </c>
      <c r="N40" s="180">
        <f t="shared" ca="1" si="10"/>
        <v>254.80290644180258</v>
      </c>
      <c r="O40" s="181">
        <f t="shared" ca="1" si="11"/>
        <v>40.002162289189933</v>
      </c>
      <c r="P40" s="181">
        <f t="shared" ca="1" si="12"/>
        <v>4.6781312690074648</v>
      </c>
      <c r="Q40" s="181">
        <f t="shared" ca="1" si="13"/>
        <v>0</v>
      </c>
      <c r="R40" s="182">
        <f t="shared" ca="1" si="14"/>
        <v>299.48319999999995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299.48320000000001</v>
      </c>
      <c r="H41" s="183">
        <f t="shared" ca="1" si="2"/>
        <v>289.36066799999998</v>
      </c>
      <c r="I41" s="184">
        <f t="shared" ca="1" si="5"/>
        <v>246.19</v>
      </c>
      <c r="J41" s="181">
        <f t="shared" ca="1" si="6"/>
        <v>38.65</v>
      </c>
      <c r="K41" s="181">
        <f t="shared" ca="1" si="7"/>
        <v>4.5199999999999996</v>
      </c>
      <c r="L41" s="181">
        <f t="shared" ca="1" si="8"/>
        <v>0</v>
      </c>
      <c r="M41" s="182">
        <f t="shared" ca="1" si="9"/>
        <v>289.35999999999996</v>
      </c>
      <c r="N41" s="180">
        <f t="shared" ca="1" si="10"/>
        <v>254.80290644180258</v>
      </c>
      <c r="O41" s="181">
        <f t="shared" ca="1" si="11"/>
        <v>40.002162289189933</v>
      </c>
      <c r="P41" s="181">
        <f t="shared" ca="1" si="12"/>
        <v>4.6781312690074648</v>
      </c>
      <c r="Q41" s="181">
        <f t="shared" ca="1" si="13"/>
        <v>0</v>
      </c>
      <c r="R41" s="182">
        <f t="shared" ca="1" si="14"/>
        <v>299.48319999999995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299.48320000000001</v>
      </c>
      <c r="H42" s="183">
        <f t="shared" ca="1" si="2"/>
        <v>289.36066799999998</v>
      </c>
      <c r="I42" s="184">
        <f t="shared" ca="1" si="5"/>
        <v>246.19</v>
      </c>
      <c r="J42" s="181">
        <f t="shared" ca="1" si="6"/>
        <v>38.65</v>
      </c>
      <c r="K42" s="181">
        <f t="shared" ca="1" si="7"/>
        <v>4.5199999999999996</v>
      </c>
      <c r="L42" s="181">
        <f t="shared" ca="1" si="8"/>
        <v>0</v>
      </c>
      <c r="M42" s="182">
        <f t="shared" ca="1" si="9"/>
        <v>289.35999999999996</v>
      </c>
      <c r="N42" s="180">
        <f t="shared" ca="1" si="10"/>
        <v>254.80290644180258</v>
      </c>
      <c r="O42" s="181">
        <f t="shared" ca="1" si="11"/>
        <v>40.002162289189933</v>
      </c>
      <c r="P42" s="181">
        <f t="shared" ca="1" si="12"/>
        <v>4.6781312690074648</v>
      </c>
      <c r="Q42" s="181">
        <f t="shared" ca="1" si="13"/>
        <v>0</v>
      </c>
      <c r="R42" s="182">
        <f t="shared" ca="1" si="14"/>
        <v>299.48319999999995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319.48320000000001</v>
      </c>
      <c r="H43" s="183">
        <f t="shared" ca="1" si="2"/>
        <v>308.68466799999999</v>
      </c>
      <c r="I43" s="184">
        <f t="shared" ca="1" si="5"/>
        <v>246.19</v>
      </c>
      <c r="J43" s="181">
        <f t="shared" ca="1" si="6"/>
        <v>57.97</v>
      </c>
      <c r="K43" s="181">
        <f t="shared" ca="1" si="7"/>
        <v>4.5199999999999996</v>
      </c>
      <c r="L43" s="181">
        <f t="shared" ca="1" si="8"/>
        <v>0</v>
      </c>
      <c r="M43" s="182">
        <f t="shared" ca="1" si="9"/>
        <v>308.67999999999995</v>
      </c>
      <c r="N43" s="180">
        <f t="shared" ca="1" si="10"/>
        <v>254.80617146559544</v>
      </c>
      <c r="O43" s="181">
        <f t="shared" ca="1" si="11"/>
        <v>59.998837320202156</v>
      </c>
      <c r="P43" s="181">
        <f t="shared" ca="1" si="12"/>
        <v>4.6781912142024096</v>
      </c>
      <c r="Q43" s="181">
        <f t="shared" ca="1" si="13"/>
        <v>0</v>
      </c>
      <c r="R43" s="182">
        <f t="shared" ca="1" si="14"/>
        <v>319.48320000000001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304.48320000000001</v>
      </c>
      <c r="H44" s="183">
        <f t="shared" ca="1" si="2"/>
        <v>294.19166799999999</v>
      </c>
      <c r="I44" s="184">
        <f t="shared" ca="1" si="5"/>
        <v>246.19</v>
      </c>
      <c r="J44" s="181">
        <f t="shared" ca="1" si="6"/>
        <v>43.48</v>
      </c>
      <c r="K44" s="181">
        <f t="shared" ca="1" si="7"/>
        <v>4.5199999999999996</v>
      </c>
      <c r="L44" s="181">
        <f t="shared" ca="1" si="8"/>
        <v>0</v>
      </c>
      <c r="M44" s="182">
        <f t="shared" ca="1" si="9"/>
        <v>294.19</v>
      </c>
      <c r="N44" s="180">
        <f t="shared" ca="1" si="10"/>
        <v>254.80376290152631</v>
      </c>
      <c r="O44" s="181">
        <f t="shared" ca="1" si="11"/>
        <v>45.001290105034165</v>
      </c>
      <c r="P44" s="181">
        <f t="shared" ca="1" si="12"/>
        <v>4.6781469934396149</v>
      </c>
      <c r="Q44" s="181">
        <f t="shared" ca="1" si="13"/>
        <v>0</v>
      </c>
      <c r="R44" s="182">
        <f t="shared" ca="1" si="14"/>
        <v>304.48320000000007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314.48320000000001</v>
      </c>
      <c r="H45" s="183">
        <f t="shared" ca="1" si="2"/>
        <v>303.85366800000003</v>
      </c>
      <c r="I45" s="184">
        <f t="shared" ca="1" si="5"/>
        <v>246.19</v>
      </c>
      <c r="J45" s="181">
        <f t="shared" ca="1" si="6"/>
        <v>53.14</v>
      </c>
      <c r="K45" s="181">
        <f t="shared" ca="1" si="7"/>
        <v>4.5199999999999996</v>
      </c>
      <c r="L45" s="181">
        <f t="shared" ca="1" si="8"/>
        <v>0</v>
      </c>
      <c r="M45" s="182">
        <f t="shared" ca="1" si="9"/>
        <v>303.84999999999997</v>
      </c>
      <c r="N45" s="180">
        <f t="shared" ca="1" si="10"/>
        <v>254.80539413526415</v>
      </c>
      <c r="O45" s="181">
        <f t="shared" ca="1" si="11"/>
        <v>54.999628922165549</v>
      </c>
      <c r="P45" s="181">
        <f t="shared" ca="1" si="12"/>
        <v>4.6781769425703486</v>
      </c>
      <c r="Q45" s="181">
        <f t="shared" ca="1" si="13"/>
        <v>0</v>
      </c>
      <c r="R45" s="182">
        <f t="shared" ca="1" si="14"/>
        <v>314.48320000000007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314.48320000000001</v>
      </c>
      <c r="H46" s="183">
        <f t="shared" ca="1" si="2"/>
        <v>303.85366800000003</v>
      </c>
      <c r="I46" s="184">
        <f t="shared" ca="1" si="5"/>
        <v>246.19</v>
      </c>
      <c r="J46" s="181">
        <f t="shared" ca="1" si="6"/>
        <v>53.14</v>
      </c>
      <c r="K46" s="181">
        <f t="shared" ca="1" si="7"/>
        <v>4.5199999999999996</v>
      </c>
      <c r="L46" s="181">
        <f t="shared" ca="1" si="8"/>
        <v>0</v>
      </c>
      <c r="M46" s="182">
        <f t="shared" ca="1" si="9"/>
        <v>303.84999999999997</v>
      </c>
      <c r="N46" s="180">
        <f t="shared" ca="1" si="10"/>
        <v>254.80539413526415</v>
      </c>
      <c r="O46" s="181">
        <f t="shared" ca="1" si="11"/>
        <v>54.999628922165549</v>
      </c>
      <c r="P46" s="181">
        <f t="shared" ca="1" si="12"/>
        <v>4.6781769425703486</v>
      </c>
      <c r="Q46" s="181">
        <f t="shared" ca="1" si="13"/>
        <v>0</v>
      </c>
      <c r="R46" s="182">
        <f t="shared" ca="1" si="14"/>
        <v>314.48320000000007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341.48320000000001</v>
      </c>
      <c r="H47" s="183">
        <f t="shared" ca="1" si="2"/>
        <v>329.94106799999997</v>
      </c>
      <c r="I47" s="184">
        <f t="shared" ca="1" si="5"/>
        <v>246.19</v>
      </c>
      <c r="J47" s="181">
        <f t="shared" ca="1" si="6"/>
        <v>79.23</v>
      </c>
      <c r="K47" s="181">
        <f t="shared" ca="1" si="7"/>
        <v>4.5199999999999996</v>
      </c>
      <c r="L47" s="181">
        <f t="shared" ca="1" si="8"/>
        <v>0</v>
      </c>
      <c r="M47" s="182">
        <f t="shared" ca="1" si="9"/>
        <v>329.94</v>
      </c>
      <c r="N47" s="180">
        <f t="shared" ca="1" si="10"/>
        <v>254.80314301994304</v>
      </c>
      <c r="O47" s="181">
        <f t="shared" ca="1" si="11"/>
        <v>82.00192136752139</v>
      </c>
      <c r="P47" s="181">
        <f t="shared" ca="1" si="12"/>
        <v>4.6781356125356126</v>
      </c>
      <c r="Q47" s="181">
        <f t="shared" ca="1" si="13"/>
        <v>0</v>
      </c>
      <c r="R47" s="182">
        <f t="shared" ca="1" si="14"/>
        <v>341.48320000000001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334.48320000000001</v>
      </c>
      <c r="H48" s="183">
        <f t="shared" ca="1" si="2"/>
        <v>323.17766799999998</v>
      </c>
      <c r="I48" s="184">
        <f t="shared" ca="1" si="5"/>
        <v>246.19</v>
      </c>
      <c r="J48" s="181">
        <f t="shared" ca="1" si="6"/>
        <v>72.47</v>
      </c>
      <c r="K48" s="181">
        <f t="shared" ca="1" si="7"/>
        <v>4.5199999999999996</v>
      </c>
      <c r="L48" s="181">
        <f t="shared" ca="1" si="8"/>
        <v>0</v>
      </c>
      <c r="M48" s="182">
        <f t="shared" ca="1" si="9"/>
        <v>323.17999999999995</v>
      </c>
      <c r="N48" s="180">
        <f t="shared" ca="1" si="10"/>
        <v>254.80047963364069</v>
      </c>
      <c r="O48" s="181">
        <f t="shared" ca="1" si="11"/>
        <v>75.004633653072588</v>
      </c>
      <c r="P48" s="181">
        <f t="shared" ca="1" si="12"/>
        <v>4.6780867132867128</v>
      </c>
      <c r="Q48" s="181">
        <f t="shared" ca="1" si="13"/>
        <v>0</v>
      </c>
      <c r="R48" s="182">
        <f t="shared" ca="1" si="14"/>
        <v>334.48319999999995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341.48320000000001</v>
      </c>
      <c r="H49" s="183">
        <f t="shared" ca="1" si="2"/>
        <v>329.94106799999997</v>
      </c>
      <c r="I49" s="184">
        <f t="shared" ca="1" si="5"/>
        <v>246.19</v>
      </c>
      <c r="J49" s="181">
        <f t="shared" ca="1" si="6"/>
        <v>79.23</v>
      </c>
      <c r="K49" s="181">
        <f t="shared" ca="1" si="7"/>
        <v>4.5199999999999996</v>
      </c>
      <c r="L49" s="181">
        <f t="shared" ca="1" si="8"/>
        <v>0</v>
      </c>
      <c r="M49" s="182">
        <f t="shared" ca="1" si="9"/>
        <v>329.94</v>
      </c>
      <c r="N49" s="180">
        <f t="shared" ca="1" si="10"/>
        <v>254.80314301994304</v>
      </c>
      <c r="O49" s="181">
        <f t="shared" ca="1" si="11"/>
        <v>82.00192136752139</v>
      </c>
      <c r="P49" s="181">
        <f t="shared" ca="1" si="12"/>
        <v>4.6781356125356126</v>
      </c>
      <c r="Q49" s="181">
        <f t="shared" ca="1" si="13"/>
        <v>0</v>
      </c>
      <c r="R49" s="182">
        <f t="shared" ca="1" si="14"/>
        <v>341.48320000000001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341.48320000000001</v>
      </c>
      <c r="H50" s="183">
        <f t="shared" ca="1" si="2"/>
        <v>329.94106799999997</v>
      </c>
      <c r="I50" s="184">
        <f t="shared" ca="1" si="5"/>
        <v>246.19</v>
      </c>
      <c r="J50" s="181">
        <f t="shared" ca="1" si="6"/>
        <v>79.23</v>
      </c>
      <c r="K50" s="181">
        <f t="shared" ca="1" si="7"/>
        <v>4.5199999999999996</v>
      </c>
      <c r="L50" s="181">
        <f t="shared" ca="1" si="8"/>
        <v>0</v>
      </c>
      <c r="M50" s="182">
        <f t="shared" ca="1" si="9"/>
        <v>329.94</v>
      </c>
      <c r="N50" s="180">
        <f t="shared" ca="1" si="10"/>
        <v>254.80314301994304</v>
      </c>
      <c r="O50" s="181">
        <f t="shared" ca="1" si="11"/>
        <v>82.00192136752139</v>
      </c>
      <c r="P50" s="181">
        <f t="shared" ca="1" si="12"/>
        <v>4.6781356125356126</v>
      </c>
      <c r="Q50" s="181">
        <f t="shared" ca="1" si="13"/>
        <v>0</v>
      </c>
      <c r="R50" s="182">
        <f t="shared" ca="1" si="14"/>
        <v>341.48320000000001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341.48320000000001</v>
      </c>
      <c r="H51" s="183">
        <f t="shared" ca="1" si="2"/>
        <v>329.94106799999997</v>
      </c>
      <c r="I51" s="184">
        <f t="shared" ca="1" si="5"/>
        <v>246.19</v>
      </c>
      <c r="J51" s="181">
        <f t="shared" ca="1" si="6"/>
        <v>79.23</v>
      </c>
      <c r="K51" s="181">
        <f t="shared" ca="1" si="7"/>
        <v>4.5199999999999996</v>
      </c>
      <c r="L51" s="181">
        <f t="shared" ca="1" si="8"/>
        <v>0</v>
      </c>
      <c r="M51" s="182">
        <f t="shared" ca="1" si="9"/>
        <v>329.94</v>
      </c>
      <c r="N51" s="180">
        <f t="shared" ca="1" si="10"/>
        <v>254.80314301994304</v>
      </c>
      <c r="O51" s="181">
        <f t="shared" ca="1" si="11"/>
        <v>82.00192136752139</v>
      </c>
      <c r="P51" s="181">
        <f t="shared" ca="1" si="12"/>
        <v>4.6781356125356126</v>
      </c>
      <c r="Q51" s="181">
        <f t="shared" ca="1" si="13"/>
        <v>0</v>
      </c>
      <c r="R51" s="182">
        <f t="shared" ca="1" si="14"/>
        <v>341.48320000000001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319.48320000000001</v>
      </c>
      <c r="H52" s="183">
        <f t="shared" ca="1" si="2"/>
        <v>308.68466799999999</v>
      </c>
      <c r="I52" s="184">
        <f t="shared" ca="1" si="5"/>
        <v>246.19</v>
      </c>
      <c r="J52" s="181">
        <f t="shared" ca="1" si="6"/>
        <v>57.97</v>
      </c>
      <c r="K52" s="181">
        <f t="shared" ca="1" si="7"/>
        <v>4.5199999999999996</v>
      </c>
      <c r="L52" s="181">
        <f t="shared" ca="1" si="8"/>
        <v>0</v>
      </c>
      <c r="M52" s="182">
        <f t="shared" ca="1" si="9"/>
        <v>308.67999999999995</v>
      </c>
      <c r="N52" s="180">
        <f t="shared" ca="1" si="10"/>
        <v>254.80617146559544</v>
      </c>
      <c r="O52" s="181">
        <f t="shared" ca="1" si="11"/>
        <v>59.998837320202156</v>
      </c>
      <c r="P52" s="181">
        <f t="shared" ca="1" si="12"/>
        <v>4.6781912142024096</v>
      </c>
      <c r="Q52" s="181">
        <f t="shared" ca="1" si="13"/>
        <v>0</v>
      </c>
      <c r="R52" s="182">
        <f t="shared" ca="1" si="14"/>
        <v>319.48320000000001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319.48320000000001</v>
      </c>
      <c r="H53" s="183">
        <f t="shared" ca="1" si="2"/>
        <v>308.68466799999999</v>
      </c>
      <c r="I53" s="184">
        <f t="shared" ca="1" si="5"/>
        <v>246.19</v>
      </c>
      <c r="J53" s="181">
        <f t="shared" ca="1" si="6"/>
        <v>57.97</v>
      </c>
      <c r="K53" s="181">
        <f t="shared" ca="1" si="7"/>
        <v>4.5199999999999996</v>
      </c>
      <c r="L53" s="181">
        <f t="shared" ca="1" si="8"/>
        <v>0</v>
      </c>
      <c r="M53" s="182">
        <f t="shared" ca="1" si="9"/>
        <v>308.67999999999995</v>
      </c>
      <c r="N53" s="180">
        <f t="shared" ca="1" si="10"/>
        <v>254.80617146559544</v>
      </c>
      <c r="O53" s="181">
        <f t="shared" ca="1" si="11"/>
        <v>59.998837320202156</v>
      </c>
      <c r="P53" s="181">
        <f t="shared" ca="1" si="12"/>
        <v>4.6781912142024096</v>
      </c>
      <c r="Q53" s="181">
        <f t="shared" ca="1" si="13"/>
        <v>0</v>
      </c>
      <c r="R53" s="182">
        <f t="shared" ca="1" si="14"/>
        <v>319.48320000000001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319.48320000000001</v>
      </c>
      <c r="H54" s="183">
        <f t="shared" ca="1" si="2"/>
        <v>308.68466799999999</v>
      </c>
      <c r="I54" s="184">
        <f t="shared" ca="1" si="5"/>
        <v>246.19</v>
      </c>
      <c r="J54" s="181">
        <f t="shared" ca="1" si="6"/>
        <v>57.97</v>
      </c>
      <c r="K54" s="181">
        <f t="shared" ca="1" si="7"/>
        <v>4.5199999999999996</v>
      </c>
      <c r="L54" s="181">
        <f t="shared" ca="1" si="8"/>
        <v>0</v>
      </c>
      <c r="M54" s="182">
        <f t="shared" ca="1" si="9"/>
        <v>308.67999999999995</v>
      </c>
      <c r="N54" s="180">
        <f t="shared" ca="1" si="10"/>
        <v>254.80617146559544</v>
      </c>
      <c r="O54" s="181">
        <f t="shared" ca="1" si="11"/>
        <v>59.998837320202156</v>
      </c>
      <c r="P54" s="181">
        <f t="shared" ca="1" si="12"/>
        <v>4.6781912142024096</v>
      </c>
      <c r="Q54" s="181">
        <f t="shared" ca="1" si="13"/>
        <v>0</v>
      </c>
      <c r="R54" s="182">
        <f t="shared" ca="1" si="14"/>
        <v>319.48320000000001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293.80380000000002</v>
      </c>
      <c r="H55" s="183">
        <f t="shared" ca="1" si="2"/>
        <v>283.87323199999997</v>
      </c>
      <c r="I55" s="184">
        <f t="shared" ca="1" si="5"/>
        <v>246.19</v>
      </c>
      <c r="J55" s="181">
        <f t="shared" ca="1" si="6"/>
        <v>37.68</v>
      </c>
      <c r="K55" s="181">
        <f t="shared" ca="1" si="7"/>
        <v>0</v>
      </c>
      <c r="L55" s="181">
        <f t="shared" ca="1" si="8"/>
        <v>0</v>
      </c>
      <c r="M55" s="182">
        <f t="shared" ca="1" si="9"/>
        <v>283.87</v>
      </c>
      <c r="N55" s="180">
        <f t="shared" ca="1" si="10"/>
        <v>254.80521901574664</v>
      </c>
      <c r="O55" s="181">
        <f t="shared" ca="1" si="11"/>
        <v>38.998580984253366</v>
      </c>
      <c r="P55" s="181">
        <f t="shared" ca="1" si="12"/>
        <v>0</v>
      </c>
      <c r="Q55" s="181">
        <f t="shared" ca="1" si="13"/>
        <v>0</v>
      </c>
      <c r="R55" s="182">
        <f t="shared" ca="1" si="14"/>
        <v>293.80380000000002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293.80380000000002</v>
      </c>
      <c r="H56" s="183">
        <f t="shared" ca="1" si="2"/>
        <v>283.87323199999997</v>
      </c>
      <c r="I56" s="184">
        <f t="shared" ca="1" si="5"/>
        <v>246.19</v>
      </c>
      <c r="J56" s="181">
        <f t="shared" ca="1" si="6"/>
        <v>37.68</v>
      </c>
      <c r="K56" s="181">
        <f t="shared" ca="1" si="7"/>
        <v>0</v>
      </c>
      <c r="L56" s="181">
        <f t="shared" ca="1" si="8"/>
        <v>0</v>
      </c>
      <c r="M56" s="182">
        <f t="shared" ca="1" si="9"/>
        <v>283.87</v>
      </c>
      <c r="N56" s="180">
        <f t="shared" ca="1" si="10"/>
        <v>254.80521901574664</v>
      </c>
      <c r="O56" s="181">
        <f t="shared" ca="1" si="11"/>
        <v>38.998580984253366</v>
      </c>
      <c r="P56" s="181">
        <f t="shared" ca="1" si="12"/>
        <v>0</v>
      </c>
      <c r="Q56" s="181">
        <f t="shared" ca="1" si="13"/>
        <v>0</v>
      </c>
      <c r="R56" s="182">
        <f t="shared" ca="1" si="14"/>
        <v>293.80380000000002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293.80380000000002</v>
      </c>
      <c r="H57" s="183">
        <f t="shared" ca="1" si="2"/>
        <v>283.87323199999997</v>
      </c>
      <c r="I57" s="184">
        <f t="shared" ca="1" si="5"/>
        <v>246.19</v>
      </c>
      <c r="J57" s="181">
        <f t="shared" ca="1" si="6"/>
        <v>37.68</v>
      </c>
      <c r="K57" s="181">
        <f t="shared" ca="1" si="7"/>
        <v>0</v>
      </c>
      <c r="L57" s="181">
        <f t="shared" ca="1" si="8"/>
        <v>0</v>
      </c>
      <c r="M57" s="182">
        <f t="shared" ca="1" si="9"/>
        <v>283.87</v>
      </c>
      <c r="N57" s="180">
        <f t="shared" ca="1" si="10"/>
        <v>254.80521901574664</v>
      </c>
      <c r="O57" s="181">
        <f t="shared" ca="1" si="11"/>
        <v>38.998580984253366</v>
      </c>
      <c r="P57" s="181">
        <f t="shared" ca="1" si="12"/>
        <v>0</v>
      </c>
      <c r="Q57" s="181">
        <f t="shared" ca="1" si="13"/>
        <v>0</v>
      </c>
      <c r="R57" s="182">
        <f t="shared" ca="1" si="14"/>
        <v>293.80380000000002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293.80380000000002</v>
      </c>
      <c r="H58" s="183">
        <f t="shared" ca="1" si="2"/>
        <v>283.87323199999997</v>
      </c>
      <c r="I58" s="184">
        <f t="shared" ca="1" si="5"/>
        <v>246.19</v>
      </c>
      <c r="J58" s="181">
        <f t="shared" ca="1" si="6"/>
        <v>37.68</v>
      </c>
      <c r="K58" s="181">
        <f t="shared" ca="1" si="7"/>
        <v>0</v>
      </c>
      <c r="L58" s="181">
        <f t="shared" ca="1" si="8"/>
        <v>0</v>
      </c>
      <c r="M58" s="182">
        <f t="shared" ca="1" si="9"/>
        <v>283.87</v>
      </c>
      <c r="N58" s="180">
        <f t="shared" ca="1" si="10"/>
        <v>254.80521901574664</v>
      </c>
      <c r="O58" s="181">
        <f t="shared" ca="1" si="11"/>
        <v>38.998580984253366</v>
      </c>
      <c r="P58" s="181">
        <f t="shared" ca="1" si="12"/>
        <v>0</v>
      </c>
      <c r="Q58" s="181">
        <f t="shared" ca="1" si="13"/>
        <v>0</v>
      </c>
      <c r="R58" s="182">
        <f t="shared" ca="1" si="14"/>
        <v>293.80380000000002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293.80380000000002</v>
      </c>
      <c r="H59" s="183">
        <f t="shared" ca="1" si="2"/>
        <v>283.87323199999997</v>
      </c>
      <c r="I59" s="184">
        <f t="shared" ca="1" si="5"/>
        <v>246.19</v>
      </c>
      <c r="J59" s="181">
        <f t="shared" ca="1" si="6"/>
        <v>37.68</v>
      </c>
      <c r="K59" s="181">
        <f t="shared" ca="1" si="7"/>
        <v>0</v>
      </c>
      <c r="L59" s="181">
        <f t="shared" ca="1" si="8"/>
        <v>0</v>
      </c>
      <c r="M59" s="182">
        <f t="shared" ca="1" si="9"/>
        <v>283.87</v>
      </c>
      <c r="N59" s="180">
        <f t="shared" ca="1" si="10"/>
        <v>254.80521901574664</v>
      </c>
      <c r="O59" s="181">
        <f t="shared" ca="1" si="11"/>
        <v>38.998580984253366</v>
      </c>
      <c r="P59" s="181">
        <f t="shared" ca="1" si="12"/>
        <v>0</v>
      </c>
      <c r="Q59" s="181">
        <f t="shared" ca="1" si="13"/>
        <v>0</v>
      </c>
      <c r="R59" s="182">
        <f t="shared" ca="1" si="14"/>
        <v>293.80380000000002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293.80380000000002</v>
      </c>
      <c r="H60" s="183">
        <f t="shared" ca="1" si="2"/>
        <v>283.87323199999997</v>
      </c>
      <c r="I60" s="184">
        <f t="shared" ca="1" si="5"/>
        <v>246.19</v>
      </c>
      <c r="J60" s="181">
        <f t="shared" ca="1" si="6"/>
        <v>37.68</v>
      </c>
      <c r="K60" s="181">
        <f t="shared" ca="1" si="7"/>
        <v>0</v>
      </c>
      <c r="L60" s="181">
        <f t="shared" ca="1" si="8"/>
        <v>0</v>
      </c>
      <c r="M60" s="182">
        <f t="shared" ca="1" si="9"/>
        <v>283.87</v>
      </c>
      <c r="N60" s="180">
        <f t="shared" ca="1" si="10"/>
        <v>254.80521901574664</v>
      </c>
      <c r="O60" s="181">
        <f t="shared" ca="1" si="11"/>
        <v>38.998580984253366</v>
      </c>
      <c r="P60" s="181">
        <f t="shared" ca="1" si="12"/>
        <v>0</v>
      </c>
      <c r="Q60" s="181">
        <f t="shared" ca="1" si="13"/>
        <v>0</v>
      </c>
      <c r="R60" s="182">
        <f t="shared" ca="1" si="14"/>
        <v>293.80380000000002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298.48320000000001</v>
      </c>
      <c r="H61" s="183">
        <f t="shared" ca="1" si="2"/>
        <v>288.39446800000002</v>
      </c>
      <c r="I61" s="184">
        <f t="shared" ca="1" si="5"/>
        <v>246.19</v>
      </c>
      <c r="J61" s="181">
        <f t="shared" ca="1" si="6"/>
        <v>37.68</v>
      </c>
      <c r="K61" s="181">
        <f t="shared" ca="1" si="7"/>
        <v>4.5199999999999996</v>
      </c>
      <c r="L61" s="181">
        <f t="shared" ca="1" si="8"/>
        <v>0</v>
      </c>
      <c r="M61" s="182">
        <f t="shared" ca="1" si="9"/>
        <v>288.39</v>
      </c>
      <c r="N61" s="180">
        <f t="shared" ca="1" si="10"/>
        <v>254.80626584833036</v>
      </c>
      <c r="O61" s="181">
        <f t="shared" ca="1" si="11"/>
        <v>38.998741204618739</v>
      </c>
      <c r="P61" s="181">
        <f t="shared" ca="1" si="12"/>
        <v>4.6781929470508672</v>
      </c>
      <c r="Q61" s="181">
        <f t="shared" ca="1" si="13"/>
        <v>0</v>
      </c>
      <c r="R61" s="182">
        <f t="shared" ca="1" si="14"/>
        <v>298.48320000000001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298.48320000000001</v>
      </c>
      <c r="H62" s="183">
        <f t="shared" ca="1" si="2"/>
        <v>288.39446800000002</v>
      </c>
      <c r="I62" s="184">
        <f t="shared" ca="1" si="5"/>
        <v>246.19</v>
      </c>
      <c r="J62" s="181">
        <f t="shared" ca="1" si="6"/>
        <v>37.68</v>
      </c>
      <c r="K62" s="181">
        <f t="shared" ca="1" si="7"/>
        <v>4.5199999999999996</v>
      </c>
      <c r="L62" s="181">
        <f t="shared" ca="1" si="8"/>
        <v>0</v>
      </c>
      <c r="M62" s="182">
        <f t="shared" ca="1" si="9"/>
        <v>288.39</v>
      </c>
      <c r="N62" s="180">
        <f t="shared" ca="1" si="10"/>
        <v>254.80626584833036</v>
      </c>
      <c r="O62" s="181">
        <f t="shared" ca="1" si="11"/>
        <v>38.998741204618739</v>
      </c>
      <c r="P62" s="181">
        <f t="shared" ca="1" si="12"/>
        <v>4.6781929470508672</v>
      </c>
      <c r="Q62" s="181">
        <f t="shared" ca="1" si="13"/>
        <v>0</v>
      </c>
      <c r="R62" s="182">
        <f t="shared" ca="1" si="14"/>
        <v>298.48320000000001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297.16320000000002</v>
      </c>
      <c r="H63" s="183">
        <f t="shared" ca="1" si="2"/>
        <v>287.11908399999999</v>
      </c>
      <c r="I63" s="184">
        <f t="shared" ca="1" si="5"/>
        <v>246.19</v>
      </c>
      <c r="J63" s="181">
        <f t="shared" ca="1" si="6"/>
        <v>36.409999999999997</v>
      </c>
      <c r="K63" s="181">
        <f t="shared" ca="1" si="7"/>
        <v>4.5199999999999996</v>
      </c>
      <c r="L63" s="181">
        <f t="shared" ca="1" si="8"/>
        <v>0</v>
      </c>
      <c r="M63" s="182">
        <f t="shared" ca="1" si="9"/>
        <v>287.12</v>
      </c>
      <c r="N63" s="180">
        <f t="shared" ca="1" si="10"/>
        <v>254.80150532181671</v>
      </c>
      <c r="O63" s="181">
        <f t="shared" ca="1" si="11"/>
        <v>37.683589133463364</v>
      </c>
      <c r="P63" s="181">
        <f t="shared" ca="1" si="12"/>
        <v>4.6781055447199789</v>
      </c>
      <c r="Q63" s="181">
        <f t="shared" ca="1" si="13"/>
        <v>0</v>
      </c>
      <c r="R63" s="182">
        <f t="shared" ca="1" si="14"/>
        <v>297.16320000000007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297.16320000000002</v>
      </c>
      <c r="H64" s="183">
        <f t="shared" ca="1" si="2"/>
        <v>287.11908399999999</v>
      </c>
      <c r="I64" s="184">
        <f t="shared" ca="1" si="5"/>
        <v>246.19</v>
      </c>
      <c r="J64" s="181">
        <f t="shared" ca="1" si="6"/>
        <v>36.409999999999997</v>
      </c>
      <c r="K64" s="181">
        <f t="shared" ca="1" si="7"/>
        <v>4.5199999999999996</v>
      </c>
      <c r="L64" s="181">
        <f t="shared" ca="1" si="8"/>
        <v>0</v>
      </c>
      <c r="M64" s="182">
        <f t="shared" ca="1" si="9"/>
        <v>287.12</v>
      </c>
      <c r="N64" s="180">
        <f t="shared" ca="1" si="10"/>
        <v>254.80150532181671</v>
      </c>
      <c r="O64" s="181">
        <f t="shared" ca="1" si="11"/>
        <v>37.683589133463364</v>
      </c>
      <c r="P64" s="181">
        <f t="shared" ca="1" si="12"/>
        <v>4.6781055447199789</v>
      </c>
      <c r="Q64" s="181">
        <f t="shared" ca="1" si="13"/>
        <v>0</v>
      </c>
      <c r="R64" s="182">
        <f t="shared" ca="1" si="14"/>
        <v>297.16320000000007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299.48320000000001</v>
      </c>
      <c r="H65" s="183">
        <f t="shared" ca="1" si="2"/>
        <v>289.36066799999998</v>
      </c>
      <c r="I65" s="184">
        <f t="shared" ca="1" si="5"/>
        <v>246.19</v>
      </c>
      <c r="J65" s="181">
        <f t="shared" ca="1" si="6"/>
        <v>38.65</v>
      </c>
      <c r="K65" s="181">
        <f t="shared" ca="1" si="7"/>
        <v>4.5199999999999996</v>
      </c>
      <c r="L65" s="181">
        <f t="shared" ca="1" si="8"/>
        <v>0</v>
      </c>
      <c r="M65" s="182">
        <f t="shared" ca="1" si="9"/>
        <v>289.35999999999996</v>
      </c>
      <c r="N65" s="180">
        <f t="shared" ca="1" si="10"/>
        <v>254.80290644180258</v>
      </c>
      <c r="O65" s="181">
        <f t="shared" ca="1" si="11"/>
        <v>40.002162289189933</v>
      </c>
      <c r="P65" s="181">
        <f t="shared" ca="1" si="12"/>
        <v>4.6781312690074648</v>
      </c>
      <c r="Q65" s="181">
        <f t="shared" ca="1" si="13"/>
        <v>0</v>
      </c>
      <c r="R65" s="182">
        <f t="shared" ca="1" si="14"/>
        <v>299.48319999999995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299.48320000000001</v>
      </c>
      <c r="H66" s="183">
        <f t="shared" ca="1" si="2"/>
        <v>289.36066799999998</v>
      </c>
      <c r="I66" s="184">
        <f t="shared" ca="1" si="5"/>
        <v>246.19</v>
      </c>
      <c r="J66" s="181">
        <f t="shared" ca="1" si="6"/>
        <v>38.65</v>
      </c>
      <c r="K66" s="181">
        <f t="shared" ca="1" si="7"/>
        <v>4.5199999999999996</v>
      </c>
      <c r="L66" s="181">
        <f t="shared" ca="1" si="8"/>
        <v>0</v>
      </c>
      <c r="M66" s="182">
        <f t="shared" ca="1" si="9"/>
        <v>289.35999999999996</v>
      </c>
      <c r="N66" s="180">
        <f t="shared" ca="1" si="10"/>
        <v>254.80290644180258</v>
      </c>
      <c r="O66" s="181">
        <f t="shared" ca="1" si="11"/>
        <v>40.002162289189933</v>
      </c>
      <c r="P66" s="181">
        <f t="shared" ca="1" si="12"/>
        <v>4.6781312690074648</v>
      </c>
      <c r="Q66" s="181">
        <f t="shared" ca="1" si="13"/>
        <v>0</v>
      </c>
      <c r="R66" s="182">
        <f t="shared" ca="1" si="14"/>
        <v>299.48319999999995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299.48320000000001</v>
      </c>
      <c r="H67" s="183">
        <f t="shared" ref="H67:H98" ca="1" si="17">INDIRECT("ISGS_Delhi_pp!" &amp; $V$3 &amp; X67)</f>
        <v>289.36066799999998</v>
      </c>
      <c r="I67" s="184">
        <f t="shared" ca="1" si="5"/>
        <v>246.19</v>
      </c>
      <c r="J67" s="181">
        <f t="shared" ca="1" si="6"/>
        <v>38.65</v>
      </c>
      <c r="K67" s="181">
        <f t="shared" ca="1" si="7"/>
        <v>4.5199999999999996</v>
      </c>
      <c r="L67" s="181">
        <f t="shared" ca="1" si="8"/>
        <v>0</v>
      </c>
      <c r="M67" s="182">
        <f t="shared" ca="1" si="9"/>
        <v>289.35999999999996</v>
      </c>
      <c r="N67" s="180">
        <f t="shared" ca="1" si="10"/>
        <v>254.80290644180258</v>
      </c>
      <c r="O67" s="181">
        <f t="shared" ca="1" si="11"/>
        <v>40.002162289189933</v>
      </c>
      <c r="P67" s="181">
        <f t="shared" ca="1" si="12"/>
        <v>4.6781312690074648</v>
      </c>
      <c r="Q67" s="181">
        <f t="shared" ca="1" si="13"/>
        <v>0</v>
      </c>
      <c r="R67" s="182">
        <f t="shared" ca="1" si="14"/>
        <v>299.48319999999995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299.48320000000001</v>
      </c>
      <c r="H68" s="183">
        <f t="shared" ca="1" si="17"/>
        <v>289.36066799999998</v>
      </c>
      <c r="I68" s="184">
        <f t="shared" ref="I68:I98" ca="1" si="20">INDIRECT("BRPL_EOD!" &amp; $V$3 &amp; X68)</f>
        <v>246.19</v>
      </c>
      <c r="J68" s="181">
        <f t="shared" ref="J68:J98" ca="1" si="21">INDIRECT("BYPL_EOD!" &amp; $V$3 &amp; X68)</f>
        <v>38.65</v>
      </c>
      <c r="K68" s="181">
        <f t="shared" ref="K68:K98" ca="1" si="22">INDIRECT("TPDDL_EOD!" &amp; $V$3 &amp; X68)</f>
        <v>4.5199999999999996</v>
      </c>
      <c r="L68" s="181">
        <f t="shared" ref="L68:L98" ca="1" si="23">INDIRECT("NDMC_EOD!" &amp; $V$3 &amp; X68)</f>
        <v>0</v>
      </c>
      <c r="M68" s="182">
        <f t="shared" ref="M68:M98" ca="1" si="24">SUM(I68:L68)</f>
        <v>289.35999999999996</v>
      </c>
      <c r="N68" s="180">
        <f t="shared" ref="N68:N98" ca="1" si="25">INDIRECT("BRPL_ISGS_exbus!" &amp; $V$3 &amp; X68)</f>
        <v>254.80290644180258</v>
      </c>
      <c r="O68" s="181">
        <f t="shared" ref="O68:O98" ca="1" si="26">INDIRECT("BYPL_ISGS_exbus!" &amp; $V$3 &amp; X68)</f>
        <v>40.002162289189933</v>
      </c>
      <c r="P68" s="181">
        <f t="shared" ref="P68:P98" ca="1" si="27">INDIRECT("TPDDL_ISGS_exbus!" &amp; $V$3 &amp; X68)</f>
        <v>4.6781312690074648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299.48319999999995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299.48320000000001</v>
      </c>
      <c r="H69" s="183">
        <f t="shared" ca="1" si="17"/>
        <v>289.36066799999998</v>
      </c>
      <c r="I69" s="184">
        <f t="shared" ca="1" si="20"/>
        <v>246.19</v>
      </c>
      <c r="J69" s="181">
        <f t="shared" ca="1" si="21"/>
        <v>38.65</v>
      </c>
      <c r="K69" s="181">
        <f t="shared" ca="1" si="22"/>
        <v>4.5199999999999996</v>
      </c>
      <c r="L69" s="181">
        <f t="shared" ca="1" si="23"/>
        <v>0</v>
      </c>
      <c r="M69" s="182">
        <f t="shared" ca="1" si="24"/>
        <v>289.35999999999996</v>
      </c>
      <c r="N69" s="180">
        <f t="shared" ca="1" si="25"/>
        <v>254.80290644180258</v>
      </c>
      <c r="O69" s="181">
        <f t="shared" ca="1" si="26"/>
        <v>40.002162289189933</v>
      </c>
      <c r="P69" s="181">
        <f t="shared" ca="1" si="27"/>
        <v>4.6781312690074648</v>
      </c>
      <c r="Q69" s="181">
        <f t="shared" ca="1" si="28"/>
        <v>0</v>
      </c>
      <c r="R69" s="182">
        <f t="shared" ca="1" si="29"/>
        <v>299.48319999999995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299.48320000000001</v>
      </c>
      <c r="H70" s="183">
        <f t="shared" ca="1" si="17"/>
        <v>289.36066799999998</v>
      </c>
      <c r="I70" s="184">
        <f t="shared" ca="1" si="20"/>
        <v>246.19</v>
      </c>
      <c r="J70" s="181">
        <f t="shared" ca="1" si="21"/>
        <v>38.65</v>
      </c>
      <c r="K70" s="181">
        <f t="shared" ca="1" si="22"/>
        <v>4.5199999999999996</v>
      </c>
      <c r="L70" s="181">
        <f t="shared" ca="1" si="23"/>
        <v>0</v>
      </c>
      <c r="M70" s="182">
        <f t="shared" ca="1" si="24"/>
        <v>289.35999999999996</v>
      </c>
      <c r="N70" s="180">
        <f t="shared" ca="1" si="25"/>
        <v>254.80290644180258</v>
      </c>
      <c r="O70" s="181">
        <f t="shared" ca="1" si="26"/>
        <v>40.002162289189933</v>
      </c>
      <c r="P70" s="181">
        <f t="shared" ca="1" si="27"/>
        <v>4.6781312690074648</v>
      </c>
      <c r="Q70" s="181">
        <f t="shared" ca="1" si="28"/>
        <v>0</v>
      </c>
      <c r="R70" s="182">
        <f t="shared" ca="1" si="29"/>
        <v>299.48319999999995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334.71231399999999</v>
      </c>
      <c r="H71" s="183">
        <f t="shared" ca="1" si="17"/>
        <v>323.39903800000002</v>
      </c>
      <c r="I71" s="184">
        <f t="shared" ca="1" si="20"/>
        <v>241.31</v>
      </c>
      <c r="J71" s="181">
        <f t="shared" ca="1" si="21"/>
        <v>77.66</v>
      </c>
      <c r="K71" s="181">
        <f t="shared" ca="1" si="22"/>
        <v>4.43</v>
      </c>
      <c r="L71" s="181">
        <f t="shared" ca="1" si="23"/>
        <v>0</v>
      </c>
      <c r="M71" s="182">
        <f t="shared" ca="1" si="24"/>
        <v>323.40000000000003</v>
      </c>
      <c r="N71" s="180">
        <f t="shared" ca="1" si="25"/>
        <v>249.75086113586883</v>
      </c>
      <c r="O71" s="181">
        <f t="shared" ca="1" si="26"/>
        <v>80.376494450340118</v>
      </c>
      <c r="P71" s="181">
        <f t="shared" ca="1" si="27"/>
        <v>4.5849584137909707</v>
      </c>
      <c r="Q71" s="181">
        <f t="shared" ca="1" si="28"/>
        <v>0</v>
      </c>
      <c r="R71" s="182">
        <f t="shared" ca="1" si="29"/>
        <v>334.71231399999994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341.48320000000001</v>
      </c>
      <c r="H72" s="183">
        <f t="shared" ca="1" si="17"/>
        <v>329.94106799999997</v>
      </c>
      <c r="I72" s="184">
        <f t="shared" ca="1" si="20"/>
        <v>246.19</v>
      </c>
      <c r="J72" s="181">
        <f t="shared" ca="1" si="21"/>
        <v>79.23</v>
      </c>
      <c r="K72" s="181">
        <f t="shared" ca="1" si="22"/>
        <v>4.5199999999999996</v>
      </c>
      <c r="L72" s="181">
        <f t="shared" ca="1" si="23"/>
        <v>0</v>
      </c>
      <c r="M72" s="182">
        <f t="shared" ca="1" si="24"/>
        <v>329.94</v>
      </c>
      <c r="N72" s="180">
        <f t="shared" ca="1" si="25"/>
        <v>254.80314301994304</v>
      </c>
      <c r="O72" s="181">
        <f t="shared" ca="1" si="26"/>
        <v>82.00192136752139</v>
      </c>
      <c r="P72" s="181">
        <f t="shared" ca="1" si="27"/>
        <v>4.6781356125356126</v>
      </c>
      <c r="Q72" s="181">
        <f t="shared" ca="1" si="28"/>
        <v>0</v>
      </c>
      <c r="R72" s="182">
        <f t="shared" ca="1" si="29"/>
        <v>341.48320000000001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341.48320000000001</v>
      </c>
      <c r="H73" s="183">
        <f t="shared" ca="1" si="17"/>
        <v>329.94106799999997</v>
      </c>
      <c r="I73" s="184">
        <f t="shared" ca="1" si="20"/>
        <v>246.19</v>
      </c>
      <c r="J73" s="181">
        <f t="shared" ca="1" si="21"/>
        <v>79.23</v>
      </c>
      <c r="K73" s="181">
        <f t="shared" ca="1" si="22"/>
        <v>4.5199999999999996</v>
      </c>
      <c r="L73" s="181">
        <f t="shared" ca="1" si="23"/>
        <v>0</v>
      </c>
      <c r="M73" s="182">
        <f t="shared" ca="1" si="24"/>
        <v>329.94</v>
      </c>
      <c r="N73" s="180">
        <f t="shared" ca="1" si="25"/>
        <v>254.80314301994304</v>
      </c>
      <c r="O73" s="181">
        <f t="shared" ca="1" si="26"/>
        <v>82.00192136752139</v>
      </c>
      <c r="P73" s="181">
        <f t="shared" ca="1" si="27"/>
        <v>4.6781356125356126</v>
      </c>
      <c r="Q73" s="181">
        <f t="shared" ca="1" si="28"/>
        <v>0</v>
      </c>
      <c r="R73" s="182">
        <f t="shared" ca="1" si="29"/>
        <v>341.48320000000001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341.48320000000001</v>
      </c>
      <c r="H74" s="183">
        <f t="shared" ca="1" si="17"/>
        <v>329.94106799999997</v>
      </c>
      <c r="I74" s="184">
        <f t="shared" ca="1" si="20"/>
        <v>246.19</v>
      </c>
      <c r="J74" s="181">
        <f t="shared" ca="1" si="21"/>
        <v>79.23</v>
      </c>
      <c r="K74" s="181">
        <f t="shared" ca="1" si="22"/>
        <v>4.5199999999999996</v>
      </c>
      <c r="L74" s="181">
        <f t="shared" ca="1" si="23"/>
        <v>0</v>
      </c>
      <c r="M74" s="182">
        <f t="shared" ca="1" si="24"/>
        <v>329.94</v>
      </c>
      <c r="N74" s="180">
        <f t="shared" ca="1" si="25"/>
        <v>254.80314301994304</v>
      </c>
      <c r="O74" s="181">
        <f t="shared" ca="1" si="26"/>
        <v>82.00192136752139</v>
      </c>
      <c r="P74" s="181">
        <f t="shared" ca="1" si="27"/>
        <v>4.6781356125356126</v>
      </c>
      <c r="Q74" s="181">
        <f t="shared" ca="1" si="28"/>
        <v>0</v>
      </c>
      <c r="R74" s="182">
        <f t="shared" ca="1" si="29"/>
        <v>341.48320000000001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341.48320000000001</v>
      </c>
      <c r="H75" s="183">
        <f t="shared" ca="1" si="17"/>
        <v>329.94106799999997</v>
      </c>
      <c r="I75" s="184">
        <f t="shared" ca="1" si="20"/>
        <v>246.19</v>
      </c>
      <c r="J75" s="181">
        <f t="shared" ca="1" si="21"/>
        <v>79.23</v>
      </c>
      <c r="K75" s="181">
        <f t="shared" ca="1" si="22"/>
        <v>4.5199999999999996</v>
      </c>
      <c r="L75" s="181">
        <f t="shared" ca="1" si="23"/>
        <v>0</v>
      </c>
      <c r="M75" s="182">
        <f t="shared" ca="1" si="24"/>
        <v>329.94</v>
      </c>
      <c r="N75" s="180">
        <f t="shared" ca="1" si="25"/>
        <v>254.80314301994304</v>
      </c>
      <c r="O75" s="181">
        <f t="shared" ca="1" si="26"/>
        <v>82.00192136752139</v>
      </c>
      <c r="P75" s="181">
        <f t="shared" ca="1" si="27"/>
        <v>4.6781356125356126</v>
      </c>
      <c r="Q75" s="181">
        <f t="shared" ca="1" si="28"/>
        <v>0</v>
      </c>
      <c r="R75" s="182">
        <f t="shared" ca="1" si="29"/>
        <v>341.48320000000001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341.48320000000001</v>
      </c>
      <c r="H76" s="183">
        <f t="shared" ca="1" si="17"/>
        <v>329.94106799999997</v>
      </c>
      <c r="I76" s="184">
        <f t="shared" ca="1" si="20"/>
        <v>246.19</v>
      </c>
      <c r="J76" s="181">
        <f t="shared" ca="1" si="21"/>
        <v>79.23</v>
      </c>
      <c r="K76" s="181">
        <f t="shared" ca="1" si="22"/>
        <v>4.5199999999999996</v>
      </c>
      <c r="L76" s="181">
        <f t="shared" ca="1" si="23"/>
        <v>0</v>
      </c>
      <c r="M76" s="182">
        <f t="shared" ca="1" si="24"/>
        <v>329.94</v>
      </c>
      <c r="N76" s="180">
        <f t="shared" ca="1" si="25"/>
        <v>254.80314301994304</v>
      </c>
      <c r="O76" s="181">
        <f t="shared" ca="1" si="26"/>
        <v>82.00192136752139</v>
      </c>
      <c r="P76" s="181">
        <f t="shared" ca="1" si="27"/>
        <v>4.6781356125356126</v>
      </c>
      <c r="Q76" s="181">
        <f t="shared" ca="1" si="28"/>
        <v>0</v>
      </c>
      <c r="R76" s="182">
        <f t="shared" ca="1" si="29"/>
        <v>341.48320000000001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341.48320000000001</v>
      </c>
      <c r="H77" s="183">
        <f t="shared" ca="1" si="17"/>
        <v>329.94106799999997</v>
      </c>
      <c r="I77" s="184">
        <f t="shared" ca="1" si="20"/>
        <v>246.19</v>
      </c>
      <c r="J77" s="181">
        <f t="shared" ca="1" si="21"/>
        <v>79.23</v>
      </c>
      <c r="K77" s="181">
        <f t="shared" ca="1" si="22"/>
        <v>4.5199999999999996</v>
      </c>
      <c r="L77" s="181">
        <f t="shared" ca="1" si="23"/>
        <v>0</v>
      </c>
      <c r="M77" s="182">
        <f t="shared" ca="1" si="24"/>
        <v>329.94</v>
      </c>
      <c r="N77" s="180">
        <f t="shared" ca="1" si="25"/>
        <v>254.80314301994304</v>
      </c>
      <c r="O77" s="181">
        <f t="shared" ca="1" si="26"/>
        <v>82.00192136752139</v>
      </c>
      <c r="P77" s="181">
        <f t="shared" ca="1" si="27"/>
        <v>4.6781356125356126</v>
      </c>
      <c r="Q77" s="181">
        <f t="shared" ca="1" si="28"/>
        <v>0</v>
      </c>
      <c r="R77" s="182">
        <f t="shared" ca="1" si="29"/>
        <v>341.48320000000001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341.48320000000001</v>
      </c>
      <c r="H78" s="183">
        <f t="shared" ca="1" si="17"/>
        <v>329.94106799999997</v>
      </c>
      <c r="I78" s="184">
        <f t="shared" ca="1" si="20"/>
        <v>246.19</v>
      </c>
      <c r="J78" s="181">
        <f t="shared" ca="1" si="21"/>
        <v>79.23</v>
      </c>
      <c r="K78" s="181">
        <f t="shared" ca="1" si="22"/>
        <v>4.5199999999999996</v>
      </c>
      <c r="L78" s="181">
        <f t="shared" ca="1" si="23"/>
        <v>0</v>
      </c>
      <c r="M78" s="182">
        <f t="shared" ca="1" si="24"/>
        <v>329.94</v>
      </c>
      <c r="N78" s="180">
        <f t="shared" ca="1" si="25"/>
        <v>254.80314301994304</v>
      </c>
      <c r="O78" s="181">
        <f t="shared" ca="1" si="26"/>
        <v>82.00192136752139</v>
      </c>
      <c r="P78" s="181">
        <f t="shared" ca="1" si="27"/>
        <v>4.6781356125356126</v>
      </c>
      <c r="Q78" s="181">
        <f t="shared" ca="1" si="28"/>
        <v>0</v>
      </c>
      <c r="R78" s="182">
        <f t="shared" ca="1" si="29"/>
        <v>341.48320000000001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341.48320000000001</v>
      </c>
      <c r="H79" s="183">
        <f t="shared" ca="1" si="17"/>
        <v>329.94106799999997</v>
      </c>
      <c r="I79" s="184">
        <f t="shared" ca="1" si="20"/>
        <v>246.19</v>
      </c>
      <c r="J79" s="181">
        <f t="shared" ca="1" si="21"/>
        <v>79.23</v>
      </c>
      <c r="K79" s="181">
        <f t="shared" ca="1" si="22"/>
        <v>4.5199999999999996</v>
      </c>
      <c r="L79" s="181">
        <f t="shared" ca="1" si="23"/>
        <v>0</v>
      </c>
      <c r="M79" s="182">
        <f t="shared" ca="1" si="24"/>
        <v>329.94</v>
      </c>
      <c r="N79" s="180">
        <f t="shared" ca="1" si="25"/>
        <v>254.80314301994304</v>
      </c>
      <c r="O79" s="181">
        <f t="shared" ca="1" si="26"/>
        <v>82.00192136752139</v>
      </c>
      <c r="P79" s="181">
        <f t="shared" ca="1" si="27"/>
        <v>4.6781356125356126</v>
      </c>
      <c r="Q79" s="181">
        <f t="shared" ca="1" si="28"/>
        <v>0</v>
      </c>
      <c r="R79" s="182">
        <f t="shared" ca="1" si="29"/>
        <v>341.48320000000001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341.48320000000001</v>
      </c>
      <c r="H80" s="183">
        <f t="shared" ca="1" si="17"/>
        <v>329.94106799999997</v>
      </c>
      <c r="I80" s="184">
        <f t="shared" ca="1" si="20"/>
        <v>246.19</v>
      </c>
      <c r="J80" s="181">
        <f t="shared" ca="1" si="21"/>
        <v>79.23</v>
      </c>
      <c r="K80" s="181">
        <f t="shared" ca="1" si="22"/>
        <v>4.5199999999999996</v>
      </c>
      <c r="L80" s="181">
        <f t="shared" ca="1" si="23"/>
        <v>0</v>
      </c>
      <c r="M80" s="182">
        <f t="shared" ca="1" si="24"/>
        <v>329.94</v>
      </c>
      <c r="N80" s="180">
        <f t="shared" ca="1" si="25"/>
        <v>254.80314301994304</v>
      </c>
      <c r="O80" s="181">
        <f t="shared" ca="1" si="26"/>
        <v>82.00192136752139</v>
      </c>
      <c r="P80" s="181">
        <f t="shared" ca="1" si="27"/>
        <v>4.6781356125356126</v>
      </c>
      <c r="Q80" s="181">
        <f t="shared" ca="1" si="28"/>
        <v>0</v>
      </c>
      <c r="R80" s="182">
        <f t="shared" ca="1" si="29"/>
        <v>341.48320000000001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307.42487399999999</v>
      </c>
      <c r="H81" s="183">
        <f t="shared" ca="1" si="17"/>
        <v>297.03391299999998</v>
      </c>
      <c r="I81" s="184">
        <f t="shared" ca="1" si="20"/>
        <v>252.72</v>
      </c>
      <c r="J81" s="181">
        <f t="shared" ca="1" si="21"/>
        <v>39.67</v>
      </c>
      <c r="K81" s="181">
        <f t="shared" ca="1" si="22"/>
        <v>4.6399999999999997</v>
      </c>
      <c r="L81" s="181">
        <f t="shared" ca="1" si="23"/>
        <v>0</v>
      </c>
      <c r="M81" s="182">
        <f t="shared" ca="1" si="24"/>
        <v>297.02999999999997</v>
      </c>
      <c r="N81" s="180">
        <f t="shared" ca="1" si="25"/>
        <v>261.56419943197653</v>
      </c>
      <c r="O81" s="181">
        <f t="shared" ca="1" si="26"/>
        <v>41.058292938693064</v>
      </c>
      <c r="P81" s="181">
        <f t="shared" ca="1" si="27"/>
        <v>4.8023816293303696</v>
      </c>
      <c r="Q81" s="181">
        <f t="shared" ca="1" si="28"/>
        <v>0</v>
      </c>
      <c r="R81" s="182">
        <f t="shared" ca="1" si="29"/>
        <v>307.42487399999993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299.48320000000001</v>
      </c>
      <c r="H82" s="183">
        <f t="shared" ca="1" si="17"/>
        <v>289.36066799999998</v>
      </c>
      <c r="I82" s="184">
        <f t="shared" ca="1" si="20"/>
        <v>246.19</v>
      </c>
      <c r="J82" s="181">
        <f t="shared" ca="1" si="21"/>
        <v>38.65</v>
      </c>
      <c r="K82" s="181">
        <f t="shared" ca="1" si="22"/>
        <v>4.5199999999999996</v>
      </c>
      <c r="L82" s="181">
        <f t="shared" ca="1" si="23"/>
        <v>0</v>
      </c>
      <c r="M82" s="182">
        <f t="shared" ca="1" si="24"/>
        <v>289.35999999999996</v>
      </c>
      <c r="N82" s="180">
        <f t="shared" ca="1" si="25"/>
        <v>254.80290644180258</v>
      </c>
      <c r="O82" s="181">
        <f t="shared" ca="1" si="26"/>
        <v>40.002162289189933</v>
      </c>
      <c r="P82" s="181">
        <f t="shared" ca="1" si="27"/>
        <v>4.6781312690074648</v>
      </c>
      <c r="Q82" s="181">
        <f t="shared" ca="1" si="28"/>
        <v>0</v>
      </c>
      <c r="R82" s="182">
        <f t="shared" ca="1" si="29"/>
        <v>299.48319999999995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299.48320000000001</v>
      </c>
      <c r="H83" s="183">
        <f t="shared" ca="1" si="17"/>
        <v>289.36066799999998</v>
      </c>
      <c r="I83" s="184">
        <f t="shared" ca="1" si="20"/>
        <v>246.19</v>
      </c>
      <c r="J83" s="181">
        <f t="shared" ca="1" si="21"/>
        <v>38.65</v>
      </c>
      <c r="K83" s="181">
        <f t="shared" ca="1" si="22"/>
        <v>4.5199999999999996</v>
      </c>
      <c r="L83" s="181">
        <f t="shared" ca="1" si="23"/>
        <v>0</v>
      </c>
      <c r="M83" s="182">
        <f t="shared" ca="1" si="24"/>
        <v>289.35999999999996</v>
      </c>
      <c r="N83" s="180">
        <f t="shared" ca="1" si="25"/>
        <v>254.80290644180258</v>
      </c>
      <c r="O83" s="181">
        <f t="shared" ca="1" si="26"/>
        <v>40.002162289189933</v>
      </c>
      <c r="P83" s="181">
        <f t="shared" ca="1" si="27"/>
        <v>4.6781312690074648</v>
      </c>
      <c r="Q83" s="181">
        <f t="shared" ca="1" si="28"/>
        <v>0</v>
      </c>
      <c r="R83" s="182">
        <f t="shared" ca="1" si="29"/>
        <v>299.48319999999995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299.48320000000001</v>
      </c>
      <c r="H84" s="183">
        <f t="shared" ca="1" si="17"/>
        <v>289.36066799999998</v>
      </c>
      <c r="I84" s="184">
        <f t="shared" ca="1" si="20"/>
        <v>246.19</v>
      </c>
      <c r="J84" s="181">
        <f t="shared" ca="1" si="21"/>
        <v>38.65</v>
      </c>
      <c r="K84" s="181">
        <f t="shared" ca="1" si="22"/>
        <v>4.5199999999999996</v>
      </c>
      <c r="L84" s="181">
        <f t="shared" ca="1" si="23"/>
        <v>0</v>
      </c>
      <c r="M84" s="182">
        <f t="shared" ca="1" si="24"/>
        <v>289.35999999999996</v>
      </c>
      <c r="N84" s="180">
        <f t="shared" ca="1" si="25"/>
        <v>254.80290644180258</v>
      </c>
      <c r="O84" s="181">
        <f t="shared" ca="1" si="26"/>
        <v>40.002162289189933</v>
      </c>
      <c r="P84" s="181">
        <f t="shared" ca="1" si="27"/>
        <v>4.6781312690074648</v>
      </c>
      <c r="Q84" s="181">
        <f t="shared" ca="1" si="28"/>
        <v>0</v>
      </c>
      <c r="R84" s="182">
        <f t="shared" ca="1" si="29"/>
        <v>299.48319999999995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260.52468099999999</v>
      </c>
      <c r="H85" s="183">
        <f t="shared" ca="1" si="17"/>
        <v>251.71894700000001</v>
      </c>
      <c r="I85" s="184">
        <f t="shared" ca="1" si="20"/>
        <v>206.19</v>
      </c>
      <c r="J85" s="181">
        <f t="shared" ca="1" si="21"/>
        <v>40.85</v>
      </c>
      <c r="K85" s="181">
        <f t="shared" ca="1" si="22"/>
        <v>4.68</v>
      </c>
      <c r="L85" s="181">
        <f t="shared" ca="1" si="23"/>
        <v>0</v>
      </c>
      <c r="M85" s="182">
        <f t="shared" ca="1" si="24"/>
        <v>251.72</v>
      </c>
      <c r="N85" s="180">
        <f t="shared" ca="1" si="25"/>
        <v>213.40212925230415</v>
      </c>
      <c r="O85" s="181">
        <f t="shared" ca="1" si="26"/>
        <v>42.278854357420947</v>
      </c>
      <c r="P85" s="181">
        <f t="shared" ca="1" si="27"/>
        <v>4.843697390274909</v>
      </c>
      <c r="Q85" s="181">
        <f t="shared" ca="1" si="28"/>
        <v>0</v>
      </c>
      <c r="R85" s="182">
        <f t="shared" ca="1" si="29"/>
        <v>260.52468099999999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250.86940000000001</v>
      </c>
      <c r="H86" s="183">
        <f t="shared" ca="1" si="17"/>
        <v>242.39001400000001</v>
      </c>
      <c r="I86" s="184">
        <f t="shared" ca="1" si="20"/>
        <v>199.22</v>
      </c>
      <c r="J86" s="181">
        <f t="shared" ca="1" si="21"/>
        <v>38.65</v>
      </c>
      <c r="K86" s="181">
        <f t="shared" ca="1" si="22"/>
        <v>4.5199999999999996</v>
      </c>
      <c r="L86" s="181">
        <f t="shared" ca="1" si="23"/>
        <v>0</v>
      </c>
      <c r="M86" s="182">
        <f t="shared" ca="1" si="24"/>
        <v>242.39000000000001</v>
      </c>
      <c r="N86" s="180">
        <f t="shared" ca="1" si="25"/>
        <v>206.189206930979</v>
      </c>
      <c r="O86" s="181">
        <f t="shared" ca="1" si="26"/>
        <v>40.002072321465413</v>
      </c>
      <c r="P86" s="181">
        <f t="shared" ca="1" si="27"/>
        <v>4.6781207475555924</v>
      </c>
      <c r="Q86" s="181">
        <f t="shared" ca="1" si="28"/>
        <v>0</v>
      </c>
      <c r="R86" s="182">
        <f t="shared" ca="1" si="29"/>
        <v>250.86940000000001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250.86940000000001</v>
      </c>
      <c r="H87" s="183">
        <f t="shared" ca="1" si="17"/>
        <v>242.39001400000001</v>
      </c>
      <c r="I87" s="184">
        <f t="shared" ca="1" si="20"/>
        <v>199.22</v>
      </c>
      <c r="J87" s="181">
        <f t="shared" ca="1" si="21"/>
        <v>38.65</v>
      </c>
      <c r="K87" s="181">
        <f t="shared" ca="1" si="22"/>
        <v>4.5199999999999996</v>
      </c>
      <c r="L87" s="181">
        <f t="shared" ca="1" si="23"/>
        <v>0</v>
      </c>
      <c r="M87" s="182">
        <f t="shared" ca="1" si="24"/>
        <v>242.39000000000001</v>
      </c>
      <c r="N87" s="180">
        <f t="shared" ca="1" si="25"/>
        <v>206.189206930979</v>
      </c>
      <c r="O87" s="181">
        <f t="shared" ca="1" si="26"/>
        <v>40.002072321465413</v>
      </c>
      <c r="P87" s="181">
        <f t="shared" ca="1" si="27"/>
        <v>4.6781207475555924</v>
      </c>
      <c r="Q87" s="181">
        <f t="shared" ca="1" si="28"/>
        <v>0</v>
      </c>
      <c r="R87" s="182">
        <f t="shared" ca="1" si="29"/>
        <v>250.86940000000001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250.86940000000001</v>
      </c>
      <c r="H88" s="183">
        <f t="shared" ca="1" si="17"/>
        <v>242.39001400000001</v>
      </c>
      <c r="I88" s="184">
        <f t="shared" ca="1" si="20"/>
        <v>199.22</v>
      </c>
      <c r="J88" s="181">
        <f t="shared" ca="1" si="21"/>
        <v>38.65</v>
      </c>
      <c r="K88" s="181">
        <f t="shared" ca="1" si="22"/>
        <v>4.5199999999999996</v>
      </c>
      <c r="L88" s="181">
        <f t="shared" ca="1" si="23"/>
        <v>0</v>
      </c>
      <c r="M88" s="182">
        <f t="shared" ca="1" si="24"/>
        <v>242.39000000000001</v>
      </c>
      <c r="N88" s="180">
        <f t="shared" ca="1" si="25"/>
        <v>206.189206930979</v>
      </c>
      <c r="O88" s="181">
        <f t="shared" ca="1" si="26"/>
        <v>40.002072321465413</v>
      </c>
      <c r="P88" s="181">
        <f t="shared" ca="1" si="27"/>
        <v>4.6781207475555924</v>
      </c>
      <c r="Q88" s="181">
        <f t="shared" ca="1" si="28"/>
        <v>0</v>
      </c>
      <c r="R88" s="182">
        <f t="shared" ca="1" si="29"/>
        <v>250.86940000000001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250.86940000000001</v>
      </c>
      <c r="H89" s="183">
        <f t="shared" ca="1" si="17"/>
        <v>242.39001400000001</v>
      </c>
      <c r="I89" s="184">
        <f t="shared" ca="1" si="20"/>
        <v>199.22</v>
      </c>
      <c r="J89" s="181">
        <f t="shared" ca="1" si="21"/>
        <v>38.65</v>
      </c>
      <c r="K89" s="181">
        <f t="shared" ca="1" si="22"/>
        <v>4.5199999999999996</v>
      </c>
      <c r="L89" s="181">
        <f t="shared" ca="1" si="23"/>
        <v>0</v>
      </c>
      <c r="M89" s="182">
        <f t="shared" ca="1" si="24"/>
        <v>242.39000000000001</v>
      </c>
      <c r="N89" s="180">
        <f t="shared" ca="1" si="25"/>
        <v>206.189206930979</v>
      </c>
      <c r="O89" s="181">
        <f t="shared" ca="1" si="26"/>
        <v>40.002072321465413</v>
      </c>
      <c r="P89" s="181">
        <f t="shared" ca="1" si="27"/>
        <v>4.6781207475555924</v>
      </c>
      <c r="Q89" s="181">
        <f t="shared" ca="1" si="28"/>
        <v>0</v>
      </c>
      <c r="R89" s="182">
        <f t="shared" ca="1" si="29"/>
        <v>250.86940000000001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250.86940000000001</v>
      </c>
      <c r="H90" s="183">
        <f t="shared" ca="1" si="17"/>
        <v>242.39001400000001</v>
      </c>
      <c r="I90" s="184">
        <f t="shared" ca="1" si="20"/>
        <v>199.22</v>
      </c>
      <c r="J90" s="181">
        <f t="shared" ca="1" si="21"/>
        <v>38.65</v>
      </c>
      <c r="K90" s="181">
        <f t="shared" ca="1" si="22"/>
        <v>4.5199999999999996</v>
      </c>
      <c r="L90" s="181">
        <f t="shared" ca="1" si="23"/>
        <v>0</v>
      </c>
      <c r="M90" s="182">
        <f t="shared" ca="1" si="24"/>
        <v>242.39000000000001</v>
      </c>
      <c r="N90" s="180">
        <f t="shared" ca="1" si="25"/>
        <v>206.189206930979</v>
      </c>
      <c r="O90" s="181">
        <f t="shared" ca="1" si="26"/>
        <v>40.002072321465413</v>
      </c>
      <c r="P90" s="181">
        <f t="shared" ca="1" si="27"/>
        <v>4.6781207475555924</v>
      </c>
      <c r="Q90" s="181">
        <f t="shared" ca="1" si="28"/>
        <v>0</v>
      </c>
      <c r="R90" s="182">
        <f t="shared" ca="1" si="29"/>
        <v>250.86940000000001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250.86940000000001</v>
      </c>
      <c r="H91" s="183">
        <f t="shared" ca="1" si="17"/>
        <v>242.39001400000001</v>
      </c>
      <c r="I91" s="184">
        <f t="shared" ca="1" si="20"/>
        <v>199.22</v>
      </c>
      <c r="J91" s="181">
        <f t="shared" ca="1" si="21"/>
        <v>38.65</v>
      </c>
      <c r="K91" s="181">
        <f t="shared" ca="1" si="22"/>
        <v>4.5199999999999996</v>
      </c>
      <c r="L91" s="181">
        <f t="shared" ca="1" si="23"/>
        <v>0</v>
      </c>
      <c r="M91" s="182">
        <f t="shared" ca="1" si="24"/>
        <v>242.39000000000001</v>
      </c>
      <c r="N91" s="180">
        <f t="shared" ca="1" si="25"/>
        <v>206.189206930979</v>
      </c>
      <c r="O91" s="181">
        <f t="shared" ca="1" si="26"/>
        <v>40.002072321465413</v>
      </c>
      <c r="P91" s="181">
        <f t="shared" ca="1" si="27"/>
        <v>4.6781207475555924</v>
      </c>
      <c r="Q91" s="181">
        <f t="shared" ca="1" si="28"/>
        <v>0</v>
      </c>
      <c r="R91" s="182">
        <f t="shared" ca="1" si="29"/>
        <v>250.86940000000001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250.86940000000001</v>
      </c>
      <c r="H92" s="183">
        <f t="shared" ca="1" si="17"/>
        <v>242.39001400000001</v>
      </c>
      <c r="I92" s="184">
        <f t="shared" ca="1" si="20"/>
        <v>199.22</v>
      </c>
      <c r="J92" s="181">
        <f t="shared" ca="1" si="21"/>
        <v>38.65</v>
      </c>
      <c r="K92" s="181">
        <f t="shared" ca="1" si="22"/>
        <v>4.5199999999999996</v>
      </c>
      <c r="L92" s="181">
        <f t="shared" ca="1" si="23"/>
        <v>0</v>
      </c>
      <c r="M92" s="182">
        <f t="shared" ca="1" si="24"/>
        <v>242.39000000000001</v>
      </c>
      <c r="N92" s="180">
        <f t="shared" ca="1" si="25"/>
        <v>206.189206930979</v>
      </c>
      <c r="O92" s="181">
        <f t="shared" ca="1" si="26"/>
        <v>40.002072321465413</v>
      </c>
      <c r="P92" s="181">
        <f t="shared" ca="1" si="27"/>
        <v>4.6781207475555924</v>
      </c>
      <c r="Q92" s="181">
        <f t="shared" ca="1" si="28"/>
        <v>0</v>
      </c>
      <c r="R92" s="182">
        <f t="shared" ca="1" si="29"/>
        <v>250.86940000000001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250.86940000000001</v>
      </c>
      <c r="H93" s="183">
        <f t="shared" ca="1" si="17"/>
        <v>242.39001400000001</v>
      </c>
      <c r="I93" s="184">
        <f t="shared" ca="1" si="20"/>
        <v>199.22</v>
      </c>
      <c r="J93" s="181">
        <f t="shared" ca="1" si="21"/>
        <v>38.65</v>
      </c>
      <c r="K93" s="181">
        <f t="shared" ca="1" si="22"/>
        <v>4.5199999999999996</v>
      </c>
      <c r="L93" s="181">
        <f t="shared" ca="1" si="23"/>
        <v>0</v>
      </c>
      <c r="M93" s="182">
        <f t="shared" ca="1" si="24"/>
        <v>242.39000000000001</v>
      </c>
      <c r="N93" s="180">
        <f t="shared" ca="1" si="25"/>
        <v>206.189206930979</v>
      </c>
      <c r="O93" s="181">
        <f t="shared" ca="1" si="26"/>
        <v>40.002072321465413</v>
      </c>
      <c r="P93" s="181">
        <f t="shared" ca="1" si="27"/>
        <v>4.6781207475555924</v>
      </c>
      <c r="Q93" s="181">
        <f t="shared" ca="1" si="28"/>
        <v>0</v>
      </c>
      <c r="R93" s="182">
        <f t="shared" ca="1" si="29"/>
        <v>250.86940000000001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246.19</v>
      </c>
      <c r="H94" s="183">
        <f t="shared" ca="1" si="17"/>
        <v>237.86877799999999</v>
      </c>
      <c r="I94" s="184">
        <f t="shared" ca="1" si="20"/>
        <v>199.22</v>
      </c>
      <c r="J94" s="181">
        <f t="shared" ca="1" si="21"/>
        <v>38.65</v>
      </c>
      <c r="K94" s="181">
        <f t="shared" ca="1" si="22"/>
        <v>0</v>
      </c>
      <c r="L94" s="181">
        <f t="shared" ca="1" si="23"/>
        <v>0</v>
      </c>
      <c r="M94" s="182">
        <f t="shared" ca="1" si="24"/>
        <v>237.87</v>
      </c>
      <c r="N94" s="180">
        <f t="shared" ca="1" si="25"/>
        <v>206.18813553621726</v>
      </c>
      <c r="O94" s="181">
        <f t="shared" ca="1" si="26"/>
        <v>40.001864463782738</v>
      </c>
      <c r="P94" s="181">
        <f t="shared" ca="1" si="27"/>
        <v>0</v>
      </c>
      <c r="Q94" s="181">
        <f t="shared" ca="1" si="28"/>
        <v>0</v>
      </c>
      <c r="R94" s="182">
        <f t="shared" ca="1" si="29"/>
        <v>246.19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246.19</v>
      </c>
      <c r="H95" s="183">
        <f t="shared" ca="1" si="17"/>
        <v>237.86877799999999</v>
      </c>
      <c r="I95" s="184">
        <f t="shared" ca="1" si="20"/>
        <v>199.22</v>
      </c>
      <c r="J95" s="181">
        <f t="shared" ca="1" si="21"/>
        <v>38.65</v>
      </c>
      <c r="K95" s="181">
        <f t="shared" ca="1" si="22"/>
        <v>0</v>
      </c>
      <c r="L95" s="181">
        <f t="shared" ca="1" si="23"/>
        <v>0</v>
      </c>
      <c r="M95" s="182">
        <f t="shared" ca="1" si="24"/>
        <v>237.87</v>
      </c>
      <c r="N95" s="180">
        <f t="shared" ca="1" si="25"/>
        <v>206.18813553621726</v>
      </c>
      <c r="O95" s="181">
        <f t="shared" ca="1" si="26"/>
        <v>40.001864463782738</v>
      </c>
      <c r="P95" s="181">
        <f t="shared" ca="1" si="27"/>
        <v>0</v>
      </c>
      <c r="Q95" s="181">
        <f t="shared" ca="1" si="28"/>
        <v>0</v>
      </c>
      <c r="R95" s="182">
        <f t="shared" ca="1" si="29"/>
        <v>246.19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246.19</v>
      </c>
      <c r="H96" s="183">
        <f t="shared" ca="1" si="17"/>
        <v>237.86877799999999</v>
      </c>
      <c r="I96" s="184">
        <f t="shared" ca="1" si="20"/>
        <v>199.22</v>
      </c>
      <c r="J96" s="181">
        <f t="shared" ca="1" si="21"/>
        <v>38.65</v>
      </c>
      <c r="K96" s="181">
        <f t="shared" ca="1" si="22"/>
        <v>0</v>
      </c>
      <c r="L96" s="181">
        <f t="shared" ca="1" si="23"/>
        <v>0</v>
      </c>
      <c r="M96" s="182">
        <f t="shared" ca="1" si="24"/>
        <v>237.87</v>
      </c>
      <c r="N96" s="180">
        <f t="shared" ca="1" si="25"/>
        <v>206.18813553621726</v>
      </c>
      <c r="O96" s="181">
        <f t="shared" ca="1" si="26"/>
        <v>40.001864463782738</v>
      </c>
      <c r="P96" s="181">
        <f t="shared" ca="1" si="27"/>
        <v>0</v>
      </c>
      <c r="Q96" s="181">
        <f t="shared" ca="1" si="28"/>
        <v>0</v>
      </c>
      <c r="R96" s="182">
        <f t="shared" ca="1" si="29"/>
        <v>246.19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246.19</v>
      </c>
      <c r="H97" s="183">
        <f t="shared" ca="1" si="17"/>
        <v>237.86877799999999</v>
      </c>
      <c r="I97" s="184">
        <f t="shared" ca="1" si="20"/>
        <v>199.22</v>
      </c>
      <c r="J97" s="181">
        <f t="shared" ca="1" si="21"/>
        <v>38.65</v>
      </c>
      <c r="K97" s="181">
        <f t="shared" ca="1" si="22"/>
        <v>0</v>
      </c>
      <c r="L97" s="181">
        <f t="shared" ca="1" si="23"/>
        <v>0</v>
      </c>
      <c r="M97" s="182">
        <f t="shared" ca="1" si="24"/>
        <v>237.87</v>
      </c>
      <c r="N97" s="180">
        <f t="shared" ca="1" si="25"/>
        <v>206.18813553621726</v>
      </c>
      <c r="O97" s="181">
        <f t="shared" ca="1" si="26"/>
        <v>40.001864463782738</v>
      </c>
      <c r="P97" s="181">
        <f t="shared" ca="1" si="27"/>
        <v>0</v>
      </c>
      <c r="Q97" s="181">
        <f t="shared" ca="1" si="28"/>
        <v>0</v>
      </c>
      <c r="R97" s="182">
        <f t="shared" ca="1" si="29"/>
        <v>246.19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246.19</v>
      </c>
      <c r="H98" s="188">
        <f t="shared" ca="1" si="17"/>
        <v>237.86877799999999</v>
      </c>
      <c r="I98" s="189">
        <f t="shared" ca="1" si="20"/>
        <v>199.22</v>
      </c>
      <c r="J98" s="186">
        <f t="shared" ca="1" si="21"/>
        <v>38.65</v>
      </c>
      <c r="K98" s="186">
        <f t="shared" ca="1" si="22"/>
        <v>0</v>
      </c>
      <c r="L98" s="186">
        <f t="shared" ca="1" si="23"/>
        <v>0</v>
      </c>
      <c r="M98" s="187">
        <f t="shared" ca="1" si="24"/>
        <v>237.87</v>
      </c>
      <c r="N98" s="185">
        <f t="shared" ca="1" si="25"/>
        <v>206.18813553621726</v>
      </c>
      <c r="O98" s="186">
        <f t="shared" ca="1" si="26"/>
        <v>40.001864463782738</v>
      </c>
      <c r="P98" s="186">
        <f t="shared" ca="1" si="27"/>
        <v>0</v>
      </c>
      <c r="Q98" s="186">
        <f t="shared" ca="1" si="28"/>
        <v>0</v>
      </c>
      <c r="R98" s="187">
        <f t="shared" ca="1" si="29"/>
        <v>246.19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6.950638822999994</v>
      </c>
      <c r="H99" s="59">
        <f t="shared" ca="1" si="30"/>
        <v>6.7157072335000034</v>
      </c>
      <c r="I99" s="172">
        <f t="shared" ca="1" si="30"/>
        <v>5.4469975000000028</v>
      </c>
      <c r="J99" s="54">
        <f t="shared" ca="1" si="30"/>
        <v>1.1911324999999984</v>
      </c>
      <c r="K99" s="54">
        <f t="shared" ca="1" si="30"/>
        <v>7.7560000000000004E-2</v>
      </c>
      <c r="L99" s="54">
        <f t="shared" ca="1" si="30"/>
        <v>0</v>
      </c>
      <c r="M99" s="55">
        <f t="shared" ca="1" si="30"/>
        <v>6.7156899999999995</v>
      </c>
      <c r="N99" s="56">
        <f t="shared" ca="1" si="30"/>
        <v>5.6375615252355997</v>
      </c>
      <c r="O99" s="54">
        <f t="shared" ca="1" si="30"/>
        <v>1.2328037696566416</v>
      </c>
      <c r="P99" s="54">
        <f t="shared" ca="1" si="30"/>
        <v>8.0273528107763878E-2</v>
      </c>
      <c r="Q99" s="54">
        <f t="shared" ca="1" si="30"/>
        <v>0</v>
      </c>
      <c r="R99" s="55">
        <f t="shared" ca="1" si="30"/>
        <v>6.950638822999994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45240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45240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45240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2023-11-29T11:14:44Z</dcterms:modified>
</cp:coreProperties>
</file>